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02_嶺町放課後ひろば\募集要領\各種様式（嶺町放課後ひろば）\"/>
    </mc:Choice>
  </mc:AlternateContent>
  <xr:revisionPtr revIDLastSave="0" documentId="13_ncr:1_{D0AF8147-2E0F-4AE7-BBA7-CEB9B2BB3BE9}" xr6:coauthVersionLast="47" xr6:coauthVersionMax="47" xr10:uidLastSave="{00000000-0000-0000-0000-000000000000}"/>
  <bookViews>
    <workbookView xWindow="-120" yWindow="-120" windowWidth="29040" windowHeight="15720" xr2:uid="{00000000-000D-0000-FFFF-FFFF00000000}"/>
  </bookViews>
  <sheets>
    <sheet name="見積（準備契約）" sheetId="14" r:id="rId1"/>
    <sheet name="人件費内訳" sheetId="15" r:id="rId2"/>
  </sheets>
  <definedNames>
    <definedName name="_xlnm.Print_Area" localSheetId="0">'見積（準備契約）'!$A$1:$G$42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5" l="1"/>
  <c r="B29" i="15" s="1"/>
  <c r="F15" i="15" l="1"/>
  <c r="B15" i="15" s="1"/>
  <c r="F13" i="15" l="1"/>
  <c r="B13" i="15" s="1"/>
  <c r="F14" i="15"/>
  <c r="B14" i="15" s="1"/>
  <c r="F16" i="15"/>
  <c r="B16" i="15" s="1"/>
  <c r="F17" i="15"/>
  <c r="B17" i="15" s="1"/>
  <c r="F18" i="15"/>
  <c r="B18" i="15" s="1"/>
  <c r="F5" i="15" l="1"/>
  <c r="B5" i="15" s="1"/>
  <c r="F6" i="15"/>
  <c r="B6" i="15" s="1"/>
  <c r="F7" i="15"/>
  <c r="B7" i="15" s="1"/>
  <c r="F8" i="15"/>
  <c r="B8" i="15" s="1"/>
  <c r="F9" i="15"/>
  <c r="B9" i="15" s="1"/>
  <c r="F10" i="15"/>
  <c r="B10" i="15" s="1"/>
  <c r="F12" i="15"/>
  <c r="B12" i="15" s="1"/>
  <c r="F20" i="15"/>
  <c r="B20" i="15" s="1"/>
  <c r="F21" i="15"/>
  <c r="B21" i="15" s="1"/>
  <c r="F22" i="15"/>
  <c r="B22" i="15" s="1"/>
  <c r="F23" i="15"/>
  <c r="B23" i="15" s="1"/>
  <c r="F25" i="15"/>
  <c r="B25" i="15" s="1"/>
  <c r="F26" i="15"/>
  <c r="B26" i="15" s="1"/>
  <c r="F27" i="15"/>
  <c r="B27" i="15" s="1"/>
  <c r="F28" i="15"/>
  <c r="B28" i="15" s="1"/>
  <c r="F31" i="15"/>
  <c r="B31" i="15" s="1"/>
  <c r="B30" i="15" s="1"/>
  <c r="B24" i="15" l="1"/>
  <c r="B4" i="15"/>
  <c r="B11" i="15"/>
  <c r="B19" i="15"/>
  <c r="B32" i="15" l="1"/>
  <c r="F34" i="14"/>
  <c r="F32" i="14"/>
  <c r="F25" i="14"/>
  <c r="F19" i="14"/>
  <c r="F15" i="14"/>
  <c r="F38"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vdiuser</author>
  </authors>
  <commentList>
    <comment ref="C15" authorId="0" shapeId="0" xr:uid="{00000000-0006-0000-0000-000001000000}">
      <text>
        <r>
          <rPr>
            <b/>
            <sz val="9"/>
            <color indexed="81"/>
            <rFont val="ＭＳ Ｐゴシック"/>
            <family val="3"/>
            <charset val="128"/>
          </rPr>
          <t>入力不要</t>
        </r>
      </text>
    </comment>
    <comment ref="F15" authorId="0" shapeId="0" xr:uid="{00000000-0006-0000-0000-000002000000}">
      <text>
        <r>
          <rPr>
            <b/>
            <sz val="9"/>
            <color indexed="81"/>
            <rFont val="ＭＳ Ｐゴシック"/>
            <family val="3"/>
            <charset val="128"/>
          </rPr>
          <t>入力不要</t>
        </r>
      </text>
    </comment>
    <comment ref="F16" authorId="0" shapeId="0" xr:uid="{00000000-0006-0000-0000-000003000000}">
      <text>
        <r>
          <rPr>
            <b/>
            <sz val="9"/>
            <color indexed="81"/>
            <rFont val="ＭＳ Ｐゴシック"/>
            <family val="3"/>
            <charset val="128"/>
          </rPr>
          <t>入力不要</t>
        </r>
      </text>
    </comment>
    <comment ref="F17" authorId="0" shapeId="0" xr:uid="{00000000-0006-0000-0000-000004000000}">
      <text>
        <r>
          <rPr>
            <b/>
            <sz val="9"/>
            <color indexed="81"/>
            <rFont val="ＭＳ Ｐゴシック"/>
            <family val="3"/>
            <charset val="128"/>
          </rPr>
          <t>入力不要</t>
        </r>
      </text>
    </comment>
    <comment ref="F18" authorId="0" shapeId="0" xr:uid="{00000000-0006-0000-0000-000005000000}">
      <text>
        <r>
          <rPr>
            <b/>
            <sz val="9"/>
            <color indexed="81"/>
            <rFont val="ＭＳ Ｐゴシック"/>
            <family val="3"/>
            <charset val="128"/>
          </rPr>
          <t>入力不要</t>
        </r>
      </text>
    </comment>
  </commentList>
</comments>
</file>

<file path=xl/sharedStrings.xml><?xml version="1.0" encoding="utf-8"?>
<sst xmlns="http://schemas.openxmlformats.org/spreadsheetml/2006/main" count="96" uniqueCount="87">
  <si>
    <t>人件費</t>
    <rPh sb="0" eb="3">
      <t>ジンケンヒ</t>
    </rPh>
    <phoneticPr fontId="2"/>
  </si>
  <si>
    <t>研修経費</t>
    <rPh sb="0" eb="2">
      <t>ケンシュウ</t>
    </rPh>
    <rPh sb="2" eb="4">
      <t>ケイヒ</t>
    </rPh>
    <phoneticPr fontId="2"/>
  </si>
  <si>
    <t>旅費</t>
    <rPh sb="0" eb="2">
      <t>リョヒ</t>
    </rPh>
    <phoneticPr fontId="2"/>
  </si>
  <si>
    <t>消耗品費</t>
    <rPh sb="0" eb="2">
      <t>ショウモウ</t>
    </rPh>
    <rPh sb="2" eb="3">
      <t>ヒン</t>
    </rPh>
    <rPh sb="3" eb="4">
      <t>ヒ</t>
    </rPh>
    <phoneticPr fontId="2"/>
  </si>
  <si>
    <t>（１）教材教具</t>
    <rPh sb="3" eb="5">
      <t>キョウザイ</t>
    </rPh>
    <rPh sb="5" eb="7">
      <t>キョウグ</t>
    </rPh>
    <phoneticPr fontId="2"/>
  </si>
  <si>
    <t>役務費</t>
    <rPh sb="0" eb="2">
      <t>エキム</t>
    </rPh>
    <rPh sb="2" eb="3">
      <t>ヒ</t>
    </rPh>
    <phoneticPr fontId="2"/>
  </si>
  <si>
    <t>（２）郵券代</t>
    <rPh sb="3" eb="5">
      <t>ユウケン</t>
    </rPh>
    <rPh sb="5" eb="6">
      <t>ダイ</t>
    </rPh>
    <phoneticPr fontId="2"/>
  </si>
  <si>
    <t>（４）損害賠償保険</t>
    <rPh sb="3" eb="5">
      <t>ソンガイ</t>
    </rPh>
    <rPh sb="5" eb="7">
      <t>バイショウ</t>
    </rPh>
    <rPh sb="7" eb="9">
      <t>ホケン</t>
    </rPh>
    <phoneticPr fontId="2"/>
  </si>
  <si>
    <t>（５）廃棄物手数料</t>
    <rPh sb="3" eb="6">
      <t>ハイキブツ</t>
    </rPh>
    <rPh sb="6" eb="9">
      <t>テスウリョウ</t>
    </rPh>
    <phoneticPr fontId="2"/>
  </si>
  <si>
    <t>修繕費</t>
    <rPh sb="0" eb="3">
      <t>シュウゼンヒ</t>
    </rPh>
    <phoneticPr fontId="2"/>
  </si>
  <si>
    <t>（１）事務用機械器具類修繕</t>
    <rPh sb="3" eb="6">
      <t>ジムヨウ</t>
    </rPh>
    <rPh sb="6" eb="8">
      <t>キカイ</t>
    </rPh>
    <rPh sb="8" eb="10">
      <t>キグ</t>
    </rPh>
    <rPh sb="10" eb="11">
      <t>ルイ</t>
    </rPh>
    <rPh sb="11" eb="13">
      <t>シュウゼン</t>
    </rPh>
    <phoneticPr fontId="2"/>
  </si>
  <si>
    <t>（２）その他設備修繕</t>
    <rPh sb="5" eb="6">
      <t>タ</t>
    </rPh>
    <rPh sb="6" eb="8">
      <t>セツビ</t>
    </rPh>
    <rPh sb="8" eb="10">
      <t>シュウゼン</t>
    </rPh>
    <phoneticPr fontId="2"/>
  </si>
  <si>
    <t>法人経費</t>
    <rPh sb="0" eb="2">
      <t>ホウジン</t>
    </rPh>
    <rPh sb="2" eb="4">
      <t>ケイヒ</t>
    </rPh>
    <phoneticPr fontId="2"/>
  </si>
  <si>
    <t>内訳</t>
    <rPh sb="0" eb="2">
      <t>ウチワケ</t>
    </rPh>
    <phoneticPr fontId="2"/>
  </si>
  <si>
    <t>（３）振込手数料</t>
    <rPh sb="3" eb="5">
      <t>フリコ</t>
    </rPh>
    <rPh sb="5" eb="8">
      <t>テスウリョウ</t>
    </rPh>
    <phoneticPr fontId="2"/>
  </si>
  <si>
    <t>報償費</t>
    <rPh sb="0" eb="2">
      <t>ホウショウ</t>
    </rPh>
    <rPh sb="2" eb="3">
      <t>ヒ</t>
    </rPh>
    <phoneticPr fontId="2"/>
  </si>
  <si>
    <t>所在地</t>
    <rPh sb="0" eb="3">
      <t>ショザイチ</t>
    </rPh>
    <phoneticPr fontId="2"/>
  </si>
  <si>
    <t>法人名</t>
    <rPh sb="0" eb="2">
      <t>ホウジン</t>
    </rPh>
    <rPh sb="2" eb="3">
      <t>メイ</t>
    </rPh>
    <phoneticPr fontId="2"/>
  </si>
  <si>
    <t>区分</t>
    <rPh sb="0" eb="2">
      <t>クブン</t>
    </rPh>
    <phoneticPr fontId="2"/>
  </si>
  <si>
    <t>事務・事業費</t>
    <rPh sb="0" eb="2">
      <t>ジム</t>
    </rPh>
    <rPh sb="3" eb="6">
      <t>ジギョウヒ</t>
    </rPh>
    <phoneticPr fontId="2"/>
  </si>
  <si>
    <t>（宛先）大田区長</t>
    <rPh sb="1" eb="3">
      <t>アテサキ</t>
    </rPh>
    <rPh sb="4" eb="8">
      <t>オオタクチョウ</t>
    </rPh>
    <phoneticPr fontId="2"/>
  </si>
  <si>
    <t>（６）クリーニング代</t>
    <rPh sb="9" eb="10">
      <t>ダイ</t>
    </rPh>
    <phoneticPr fontId="2"/>
  </si>
  <si>
    <t>（１）電信料</t>
    <rPh sb="3" eb="5">
      <t>デンシン</t>
    </rPh>
    <rPh sb="5" eb="6">
      <t>リョウ</t>
    </rPh>
    <phoneticPr fontId="2"/>
  </si>
  <si>
    <t>使用料・賃借料</t>
    <rPh sb="0" eb="3">
      <t>シヨウリョウ</t>
    </rPh>
    <rPh sb="4" eb="7">
      <t>チンシャクリョウ</t>
    </rPh>
    <phoneticPr fontId="2"/>
  </si>
  <si>
    <t>代表者</t>
    <rPh sb="0" eb="3">
      <t>ダイヒョウシャ</t>
    </rPh>
    <phoneticPr fontId="2"/>
  </si>
  <si>
    <t>項　目</t>
    <rPh sb="0" eb="1">
      <t>コウ</t>
    </rPh>
    <rPh sb="2" eb="3">
      <t>メ</t>
    </rPh>
    <phoneticPr fontId="2"/>
  </si>
  <si>
    <t>金　額</t>
    <rPh sb="0" eb="1">
      <t>キン</t>
    </rPh>
    <rPh sb="2" eb="3">
      <t>ガク</t>
    </rPh>
    <phoneticPr fontId="2"/>
  </si>
  <si>
    <t>備　考</t>
    <rPh sb="0" eb="1">
      <t>ビ</t>
    </rPh>
    <rPh sb="2" eb="3">
      <t>コウ</t>
    </rPh>
    <phoneticPr fontId="2"/>
  </si>
  <si>
    <t>合　計</t>
    <rPh sb="0" eb="1">
      <t>ゴウ</t>
    </rPh>
    <rPh sb="2" eb="3">
      <t>ケイ</t>
    </rPh>
    <phoneticPr fontId="2"/>
  </si>
  <si>
    <t>賄費（学童おやつ代）</t>
    <rPh sb="0" eb="1">
      <t>マカナイ</t>
    </rPh>
    <rPh sb="1" eb="2">
      <t>ヒ</t>
    </rPh>
    <rPh sb="3" eb="5">
      <t>ガクドウ</t>
    </rPh>
    <rPh sb="8" eb="9">
      <t>ダイ</t>
    </rPh>
    <phoneticPr fontId="2"/>
  </si>
  <si>
    <t>（２）事務用品</t>
    <rPh sb="3" eb="5">
      <t>ジム</t>
    </rPh>
    <rPh sb="5" eb="7">
      <t>ヨウヒン</t>
    </rPh>
    <phoneticPr fontId="2"/>
  </si>
  <si>
    <t>（１）通常利用</t>
    <rPh sb="3" eb="5">
      <t>ツウジョウ</t>
    </rPh>
    <rPh sb="5" eb="7">
      <t>リヨウ</t>
    </rPh>
    <phoneticPr fontId="2"/>
  </si>
  <si>
    <t>（２）一時利用</t>
    <rPh sb="3" eb="5">
      <t>イチジ</t>
    </rPh>
    <rPh sb="5" eb="7">
      <t>リヨウ</t>
    </rPh>
    <phoneticPr fontId="2"/>
  </si>
  <si>
    <t>（３）夏休み利用</t>
    <rPh sb="3" eb="5">
      <t>ナツヤス</t>
    </rPh>
    <rPh sb="6" eb="8">
      <t>リヨウ</t>
    </rPh>
    <phoneticPr fontId="2"/>
  </si>
  <si>
    <t>（３）行事活動費</t>
    <rPh sb="3" eb="5">
      <t>ギョウジ</t>
    </rPh>
    <rPh sb="5" eb="7">
      <t>カツドウ</t>
    </rPh>
    <rPh sb="7" eb="8">
      <t>ヒ</t>
    </rPh>
    <phoneticPr fontId="2"/>
  </si>
  <si>
    <t>（４）図書費</t>
    <rPh sb="3" eb="6">
      <t>トショヒ</t>
    </rPh>
    <phoneticPr fontId="2"/>
  </si>
  <si>
    <t>（５）施設管理消耗品費</t>
    <rPh sb="3" eb="5">
      <t>シセツ</t>
    </rPh>
    <rPh sb="5" eb="7">
      <t>カンリ</t>
    </rPh>
    <rPh sb="7" eb="9">
      <t>ショウモウ</t>
    </rPh>
    <rPh sb="9" eb="10">
      <t>ヒン</t>
    </rPh>
    <rPh sb="10" eb="11">
      <t>ヒ</t>
    </rPh>
    <phoneticPr fontId="2"/>
  </si>
  <si>
    <t>合計</t>
  </si>
  <si>
    <t>健康保険</t>
  </si>
  <si>
    <r>
      <rPr>
        <sz val="12"/>
        <rFont val="ＭＳ Ｐゴシック"/>
        <family val="3"/>
        <charset val="128"/>
      </rPr>
      <t>合計</t>
    </r>
    <rPh sb="0" eb="2">
      <t>ゴウケイ</t>
    </rPh>
    <phoneticPr fontId="2"/>
  </si>
  <si>
    <r>
      <rPr>
        <sz val="12"/>
        <rFont val="ＭＳ Ｐゴシック"/>
        <family val="3"/>
        <charset val="128"/>
      </rPr>
      <t>人数</t>
    </r>
    <rPh sb="0" eb="2">
      <t>ニンズウ</t>
    </rPh>
    <phoneticPr fontId="2"/>
  </si>
  <si>
    <t>単価</t>
    <rPh sb="0" eb="2">
      <t>タンカ</t>
    </rPh>
    <phoneticPr fontId="2"/>
  </si>
  <si>
    <t>（5）健康診断費</t>
    <rPh sb="3" eb="5">
      <t>ケンコウ</t>
    </rPh>
    <rPh sb="5" eb="7">
      <t>シンダン</t>
    </rPh>
    <rPh sb="7" eb="8">
      <t>ヒ</t>
    </rPh>
    <phoneticPr fontId="2"/>
  </si>
  <si>
    <t>児童手当拠出金</t>
  </si>
  <si>
    <t>厚生年金</t>
  </si>
  <si>
    <r>
      <rPr>
        <sz val="12"/>
        <rFont val="ＭＳ Ｐゴシック"/>
        <family val="3"/>
        <charset val="128"/>
      </rPr>
      <t>月数</t>
    </r>
    <rPh sb="0" eb="2">
      <t>ツキスウ</t>
    </rPh>
    <phoneticPr fontId="2"/>
  </si>
  <si>
    <t>月額</t>
    <rPh sb="0" eb="2">
      <t>ゲツガク</t>
    </rPh>
    <phoneticPr fontId="2"/>
  </si>
  <si>
    <t>（４）社会保険料等雇用者負担分</t>
  </si>
  <si>
    <t>臨時職員交通費</t>
  </si>
  <si>
    <t>臨時職員報酬</t>
  </si>
  <si>
    <t>交通費</t>
  </si>
  <si>
    <t>報酬</t>
  </si>
  <si>
    <t>人数</t>
    <rPh sb="0" eb="2">
      <t>ニンズウ</t>
    </rPh>
    <phoneticPr fontId="2"/>
  </si>
  <si>
    <t>時間・数量</t>
    <rPh sb="0" eb="2">
      <t>ジカン</t>
    </rPh>
    <rPh sb="3" eb="5">
      <t>スウリョウ</t>
    </rPh>
    <phoneticPr fontId="2"/>
  </si>
  <si>
    <r>
      <rPr>
        <sz val="12"/>
        <rFont val="ＭＳ Ｐゴシック"/>
        <family val="3"/>
        <charset val="128"/>
      </rPr>
      <t>時給</t>
    </r>
    <rPh sb="0" eb="2">
      <t>ジキュウ</t>
    </rPh>
    <phoneticPr fontId="2"/>
  </si>
  <si>
    <t>（３）非常勤職員報酬・通勤手当</t>
  </si>
  <si>
    <t>年間賞与</t>
  </si>
  <si>
    <t>通勤手当（時給職員）</t>
  </si>
  <si>
    <t>通勤手当（月給職員）</t>
  </si>
  <si>
    <t>時間外勤務手当</t>
  </si>
  <si>
    <r>
      <rPr>
        <sz val="12"/>
        <rFont val="ＭＳ Ｐゴシック"/>
        <family val="3"/>
        <charset val="128"/>
      </rPr>
      <t>月額</t>
    </r>
    <rPh sb="0" eb="1">
      <t>ゲツ</t>
    </rPh>
    <rPh sb="1" eb="2">
      <t>ガク</t>
    </rPh>
    <phoneticPr fontId="2"/>
  </si>
  <si>
    <t>（２）常勤職員諸手当</t>
  </si>
  <si>
    <t>職員（主任）</t>
  </si>
  <si>
    <t>施設長</t>
  </si>
  <si>
    <t>合計</t>
    <rPh sb="0" eb="2">
      <t>ゴウケイ</t>
    </rPh>
    <phoneticPr fontId="2"/>
  </si>
  <si>
    <t>月数</t>
    <rPh sb="0" eb="2">
      <t>ツキスウ</t>
    </rPh>
    <phoneticPr fontId="2"/>
  </si>
  <si>
    <t>（１）常勤職員給料</t>
  </si>
  <si>
    <t>算出根拠</t>
    <rPh sb="0" eb="2">
      <t>サンシュツ</t>
    </rPh>
    <rPh sb="2" eb="4">
      <t>コンキョ</t>
    </rPh>
    <phoneticPr fontId="2"/>
  </si>
  <si>
    <t>金額</t>
    <rPh sb="0" eb="2">
      <t>キンガク</t>
    </rPh>
    <phoneticPr fontId="2"/>
  </si>
  <si>
    <t>項目</t>
  </si>
  <si>
    <t>施設名</t>
    <rPh sb="0" eb="2">
      <t>シセツ</t>
    </rPh>
    <rPh sb="2" eb="3">
      <t>メイ</t>
    </rPh>
    <phoneticPr fontId="2"/>
  </si>
  <si>
    <t>人件費内訳書</t>
  </si>
  <si>
    <t>職員</t>
    <phoneticPr fontId="2"/>
  </si>
  <si>
    <t>資格手当</t>
    <rPh sb="0" eb="2">
      <t>シカク</t>
    </rPh>
    <rPh sb="2" eb="4">
      <t>テアテ</t>
    </rPh>
    <phoneticPr fontId="2"/>
  </si>
  <si>
    <t>役職手当</t>
    <rPh sb="0" eb="2">
      <t>ヤクショク</t>
    </rPh>
    <rPh sb="2" eb="4">
      <t>テアテ</t>
    </rPh>
    <phoneticPr fontId="2"/>
  </si>
  <si>
    <t>その他手当</t>
    <rPh sb="2" eb="3">
      <t>タ</t>
    </rPh>
    <rPh sb="3" eb="5">
      <t>テアテ</t>
    </rPh>
    <phoneticPr fontId="2"/>
  </si>
  <si>
    <t>労働保険</t>
    <rPh sb="0" eb="2">
      <t>ロウドウ</t>
    </rPh>
    <rPh sb="2" eb="4">
      <t>ホケン</t>
    </rPh>
    <phoneticPr fontId="2"/>
  </si>
  <si>
    <t>介護保険料</t>
    <rPh sb="0" eb="2">
      <t>カイゴ</t>
    </rPh>
    <rPh sb="2" eb="5">
      <t>ホケンリョウ</t>
    </rPh>
    <phoneticPr fontId="2"/>
  </si>
  <si>
    <t>令和　　年　　月　　日</t>
    <rPh sb="0" eb="2">
      <t>レイワ</t>
    </rPh>
    <rPh sb="4" eb="5">
      <t>ネン</t>
    </rPh>
    <rPh sb="7" eb="8">
      <t>ガツ</t>
    </rPh>
    <rPh sb="10" eb="11">
      <t>ニチ</t>
    </rPh>
    <phoneticPr fontId="2"/>
  </si>
  <si>
    <t xml:space="preserve">
常勤職員基本給　　　　　　円
常勤職員諸手当　　　　　　円
非常勤職員報酬　　　　　　円
共済費　　　　　　円
健康診断費　　　円
常勤職員●人換算
非常勤職員　●円/●ｈ×●時間
</t>
    <rPh sb="1" eb="3">
      <t>ジョウキン</t>
    </rPh>
    <rPh sb="3" eb="5">
      <t>ショクイン</t>
    </rPh>
    <rPh sb="5" eb="8">
      <t>キホンキュウ</t>
    </rPh>
    <rPh sb="14" eb="15">
      <t>エン</t>
    </rPh>
    <rPh sb="16" eb="18">
      <t>ジョウキン</t>
    </rPh>
    <rPh sb="18" eb="20">
      <t>ショクイン</t>
    </rPh>
    <rPh sb="20" eb="21">
      <t>モロ</t>
    </rPh>
    <rPh sb="21" eb="23">
      <t>テアテ</t>
    </rPh>
    <rPh sb="29" eb="30">
      <t>エン</t>
    </rPh>
    <rPh sb="31" eb="34">
      <t>ヒジョウキン</t>
    </rPh>
    <rPh sb="34" eb="36">
      <t>ショクイン</t>
    </rPh>
    <rPh sb="36" eb="38">
      <t>ホウシュウ</t>
    </rPh>
    <rPh sb="44" eb="45">
      <t>エン</t>
    </rPh>
    <rPh sb="46" eb="48">
      <t>キョウサイ</t>
    </rPh>
    <rPh sb="48" eb="49">
      <t>ヒ</t>
    </rPh>
    <rPh sb="55" eb="56">
      <t>エン</t>
    </rPh>
    <rPh sb="57" eb="59">
      <t>ケンコウ</t>
    </rPh>
    <rPh sb="59" eb="61">
      <t>シンダン</t>
    </rPh>
    <rPh sb="61" eb="62">
      <t>ヒ</t>
    </rPh>
    <rPh sb="65" eb="66">
      <t>エン</t>
    </rPh>
    <phoneticPr fontId="2"/>
  </si>
  <si>
    <t>IT・OA関係費</t>
    <rPh sb="5" eb="8">
      <t>カンケイヒ</t>
    </rPh>
    <phoneticPr fontId="2"/>
  </si>
  <si>
    <t>※　必要に応じて行やセルの追加・削除等を行ってもかまいません。</t>
  </si>
  <si>
    <t>人件費
(処遇改善の補助は除く）</t>
    <rPh sb="0" eb="3">
      <t>ジンケンヒ</t>
    </rPh>
    <rPh sb="5" eb="7">
      <t>ショグウ</t>
    </rPh>
    <rPh sb="7" eb="9">
      <t>カイゼン</t>
    </rPh>
    <rPh sb="10" eb="12">
      <t>ホジョ</t>
    </rPh>
    <rPh sb="13" eb="14">
      <t>ノゾ</t>
    </rPh>
    <phoneticPr fontId="2"/>
  </si>
  <si>
    <t>※　管理業務に必要な経費（光熱水費、電話料（施設備付のもの）、館内清掃料、日常のごみ処理料、小破修理（１箇所あたり５万円以上）は、区の負担となります。</t>
    <rPh sb="46" eb="48">
      <t>ショウハ</t>
    </rPh>
    <phoneticPr fontId="2"/>
  </si>
  <si>
    <t>※  運営準備業務委託期間中（令和９年２月１日～３月31日）の運営経費を本見積書に計上してください。</t>
    <rPh sb="15" eb="17">
      <t>レイワ</t>
    </rPh>
    <rPh sb="18" eb="19">
      <t>ネン</t>
    </rPh>
    <rPh sb="20" eb="21">
      <t>ガツ</t>
    </rPh>
    <rPh sb="22" eb="23">
      <t>ニチ</t>
    </rPh>
    <rPh sb="25" eb="26">
      <t>ガツ</t>
    </rPh>
    <rPh sb="28" eb="29">
      <t>ニチ</t>
    </rPh>
    <phoneticPr fontId="2"/>
  </si>
  <si>
    <t>※　この募集要領に定める事業は、令和９年度予算の範囲内において大田区と運営予定事業者との間で運営準備業務委託契約を締結して実施するものです。　</t>
    <rPh sb="44" eb="45">
      <t>アイダ</t>
    </rPh>
    <rPh sb="46" eb="48">
      <t>ウンエイ</t>
    </rPh>
    <rPh sb="48" eb="50">
      <t>ジュンビ</t>
    </rPh>
    <phoneticPr fontId="2"/>
  </si>
  <si>
    <t>令和８年度嶺町放課後ひろば（学童保育）運営準備業務委託経費 見積書</t>
    <rPh sb="0" eb="2">
      <t>レイワ</t>
    </rPh>
    <rPh sb="3" eb="5">
      <t>ネンド</t>
    </rPh>
    <rPh sb="5" eb="7">
      <t>ミネマチ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</si>
</sst>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8"/>
      <name val="ＭＳ Ｐゴシック"/>
      <family val="3"/>
      <charset val="128"/>
    </font>
    <font>
      <sz val="12"/>
      <name val="ＭＳ Ｐゴシック"/>
      <family val="3"/>
      <charset val="128"/>
    </font>
    <font>
      <sz val="12"/>
      <name val="Arial"/>
      <family val="2"/>
    </font>
    <font>
      <b/>
      <sz val="14"/>
      <name val="ＭＳ Ｐゴシック"/>
      <family val="3"/>
      <charset val="128"/>
    </font>
    <font>
      <sz val="10"/>
      <name val="ＭＳ Ｐゴシック"/>
      <family val="3"/>
      <charset val="128"/>
    </font>
    <font>
      <sz val="16"/>
      <name val="ＭＳ Ｐゴシック"/>
      <family val="3"/>
      <charset val="128"/>
    </font>
    <font>
      <b/>
      <sz val="9"/>
      <color indexed="81"/>
      <name val="ＭＳ Ｐゴシック"/>
      <family val="3"/>
      <charset val="128"/>
    </font>
    <font>
      <sz val="14"/>
      <name val="ＭＳ Ｐゴシック"/>
      <family val="3"/>
      <charset val="128"/>
    </font>
    <font>
      <b/>
      <sz val="16"/>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499984740745262"/>
        <bgColor indexed="64"/>
      </patternFill>
    </fill>
    <fill>
      <patternFill patternType="solid">
        <fgColor theme="8"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diagonalUp="1">
      <left style="thin">
        <color auto="1"/>
      </left>
      <right style="thin">
        <color auto="1"/>
      </right>
      <top style="medium">
        <color indexed="64"/>
      </top>
      <bottom style="thin">
        <color auto="1"/>
      </bottom>
      <diagonal style="thin">
        <color auto="1"/>
      </diagonal>
    </border>
    <border>
      <left style="medium">
        <color indexed="64"/>
      </left>
      <right style="thin">
        <color auto="1"/>
      </right>
      <top style="thin">
        <color auto="1"/>
      </top>
      <bottom style="medium">
        <color indexed="64"/>
      </bottom>
      <diagonal/>
    </border>
    <border diagonalUp="1">
      <left style="thin">
        <color auto="1"/>
      </left>
      <right style="thin">
        <color auto="1"/>
      </right>
      <top style="thin">
        <color auto="1"/>
      </top>
      <bottom style="medium">
        <color indexed="64"/>
      </bottom>
      <diagonal style="thin">
        <color auto="1"/>
      </diagonal>
    </border>
    <border diagonalUp="1">
      <left style="thin">
        <color auto="1"/>
      </left>
      <right style="thin">
        <color auto="1"/>
      </right>
      <top/>
      <bottom style="thin">
        <color auto="1"/>
      </bottom>
      <diagonal style="thin">
        <color auto="1"/>
      </diagonal>
    </border>
    <border>
      <left style="medium">
        <color indexed="64"/>
      </left>
      <right style="thin">
        <color auto="1"/>
      </right>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lignment vertical="center"/>
    </xf>
    <xf numFmtId="0" fontId="6" fillId="0" borderId="0" xfId="0" applyFont="1">
      <alignment vertical="center"/>
    </xf>
    <xf numFmtId="38" fontId="7" fillId="0" borderId="11" xfId="1" applyFont="1" applyBorder="1" applyAlignment="1">
      <alignment vertical="center"/>
    </xf>
    <xf numFmtId="38" fontId="7" fillId="0" borderId="32" xfId="1" applyFont="1" applyBorder="1" applyAlignment="1">
      <alignment vertical="center"/>
    </xf>
    <xf numFmtId="38" fontId="7" fillId="0" borderId="1" xfId="1" applyFont="1" applyBorder="1" applyAlignment="1">
      <alignment vertical="center"/>
    </xf>
    <xf numFmtId="38" fontId="7" fillId="0" borderId="33" xfId="1" applyFont="1" applyBorder="1" applyAlignment="1">
      <alignment vertical="center"/>
    </xf>
    <xf numFmtId="38" fontId="7" fillId="0" borderId="34" xfId="1" applyFont="1" applyBorder="1" applyAlignment="1">
      <alignment vertical="center"/>
    </xf>
    <xf numFmtId="38" fontId="7" fillId="3" borderId="9" xfId="1" applyFont="1" applyFill="1" applyBorder="1" applyAlignment="1">
      <alignment horizontal="center" vertical="center"/>
    </xf>
    <xf numFmtId="38" fontId="7" fillId="3" borderId="35" xfId="1" applyFont="1" applyFill="1" applyBorder="1" applyAlignment="1">
      <alignment horizontal="center" vertical="center"/>
    </xf>
    <xf numFmtId="38" fontId="7" fillId="3" borderId="8" xfId="1" applyFont="1" applyFill="1" applyBorder="1" applyAlignment="1">
      <alignment horizontal="center" vertical="center"/>
    </xf>
    <xf numFmtId="38" fontId="6" fillId="3" borderId="5" xfId="1" applyFont="1" applyFill="1" applyBorder="1" applyAlignment="1">
      <alignment horizontal="center" vertical="center"/>
    </xf>
    <xf numFmtId="38" fontId="7" fillId="3" borderId="27" xfId="1" applyFont="1" applyFill="1" applyBorder="1" applyAlignment="1">
      <alignment vertical="center"/>
    </xf>
    <xf numFmtId="0" fontId="6" fillId="3" borderId="5" xfId="0" applyFont="1" applyFill="1" applyBorder="1">
      <alignment vertical="center"/>
    </xf>
    <xf numFmtId="38" fontId="7" fillId="0" borderId="16" xfId="1" applyFont="1" applyBorder="1" applyAlignment="1">
      <alignment vertical="center"/>
    </xf>
    <xf numFmtId="38" fontId="7" fillId="0" borderId="15" xfId="1" applyFont="1" applyBorder="1" applyAlignment="1">
      <alignment vertical="center"/>
    </xf>
    <xf numFmtId="38" fontId="7" fillId="0" borderId="36" xfId="1" applyFont="1" applyBorder="1" applyAlignment="1">
      <alignment vertical="center"/>
    </xf>
    <xf numFmtId="38" fontId="6" fillId="3" borderId="8" xfId="1" applyFont="1" applyFill="1" applyBorder="1" applyAlignment="1">
      <alignment horizontal="center" vertical="center"/>
    </xf>
    <xf numFmtId="38" fontId="7" fillId="3" borderId="5" xfId="1" applyFont="1" applyFill="1" applyBorder="1" applyAlignment="1">
      <alignment horizontal="center" vertical="center"/>
    </xf>
    <xf numFmtId="38" fontId="7" fillId="0" borderId="37" xfId="1" applyFont="1" applyBorder="1" applyAlignment="1">
      <alignment vertical="center"/>
    </xf>
    <xf numFmtId="38" fontId="7" fillId="0" borderId="38" xfId="1" applyFont="1" applyBorder="1" applyAlignment="1">
      <alignment vertical="center"/>
    </xf>
    <xf numFmtId="38" fontId="7" fillId="0" borderId="39" xfId="1" applyFont="1" applyBorder="1" applyAlignment="1">
      <alignment vertical="center"/>
    </xf>
    <xf numFmtId="0" fontId="6" fillId="3" borderId="9"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5" xfId="0" applyFont="1" applyFill="1" applyBorder="1" applyAlignment="1">
      <alignment horizontal="center" vertical="center"/>
    </xf>
    <xf numFmtId="38" fontId="7" fillId="3" borderId="27" xfId="1" applyFont="1" applyFill="1" applyBorder="1" applyAlignment="1">
      <alignment horizontal="center" vertical="center"/>
    </xf>
    <xf numFmtId="0" fontId="6" fillId="0" borderId="40" xfId="0" applyFont="1" applyBorder="1" applyAlignment="1">
      <alignment horizontal="center" vertical="center"/>
    </xf>
    <xf numFmtId="0" fontId="6" fillId="0" borderId="31" xfId="0" applyFont="1" applyBorder="1" applyAlignment="1">
      <alignment horizontal="center" vertical="center"/>
    </xf>
    <xf numFmtId="0" fontId="8" fillId="0" borderId="0" xfId="0" applyFont="1">
      <alignment vertical="center"/>
    </xf>
    <xf numFmtId="0" fontId="0" fillId="0" borderId="24" xfId="0" applyBorder="1" applyAlignment="1">
      <alignment vertical="center" wrapText="1"/>
    </xf>
    <xf numFmtId="3" fontId="3" fillId="0" borderId="20" xfId="0" applyNumberFormat="1" applyFont="1" applyBorder="1">
      <alignment vertical="center"/>
    </xf>
    <xf numFmtId="0" fontId="3" fillId="0" borderId="0" xfId="0" applyFont="1">
      <alignment vertical="center"/>
    </xf>
    <xf numFmtId="0" fontId="3" fillId="0" borderId="24" xfId="0" applyFont="1" applyBorder="1">
      <alignment vertical="center"/>
    </xf>
    <xf numFmtId="0" fontId="0" fillId="0" borderId="20" xfId="0" applyBorder="1">
      <alignment vertical="center"/>
    </xf>
    <xf numFmtId="0" fontId="3" fillId="0" borderId="30" xfId="0" applyFont="1" applyBorder="1" applyAlignment="1">
      <alignment horizontal="center" vertical="center" textRotation="255" shrinkToFit="1"/>
    </xf>
    <xf numFmtId="38" fontId="7" fillId="0" borderId="34" xfId="1" applyFont="1" applyFill="1" applyBorder="1" applyAlignment="1">
      <alignment vertical="center"/>
    </xf>
    <xf numFmtId="38" fontId="7" fillId="0" borderId="33" xfId="1" applyFont="1" applyFill="1" applyBorder="1" applyAlignment="1">
      <alignment vertical="center"/>
    </xf>
    <xf numFmtId="38" fontId="7" fillId="0" borderId="1" xfId="1" applyFont="1" applyFill="1" applyBorder="1" applyAlignment="1">
      <alignment vertical="center"/>
    </xf>
    <xf numFmtId="38" fontId="7" fillId="0" borderId="36" xfId="1" applyFont="1" applyFill="1" applyBorder="1" applyAlignment="1">
      <alignment vertical="center"/>
    </xf>
    <xf numFmtId="38" fontId="7" fillId="0" borderId="15" xfId="1" applyFont="1" applyFill="1" applyBorder="1" applyAlignment="1">
      <alignment vertical="center"/>
    </xf>
    <xf numFmtId="38" fontId="7" fillId="0" borderId="42" xfId="1" applyFont="1" applyFill="1" applyBorder="1" applyAlignment="1">
      <alignment vertical="center"/>
    </xf>
    <xf numFmtId="38" fontId="7" fillId="0" borderId="21" xfId="1" applyFont="1" applyFill="1" applyBorder="1" applyAlignment="1">
      <alignment vertical="center"/>
    </xf>
    <xf numFmtId="38" fontId="7" fillId="0" borderId="2" xfId="1" applyFont="1" applyFill="1" applyBorder="1" applyAlignment="1">
      <alignment vertical="center"/>
    </xf>
    <xf numFmtId="0" fontId="6" fillId="0" borderId="25" xfId="0" applyFont="1" applyBorder="1" applyAlignment="1">
      <alignment horizontal="center" vertical="center"/>
    </xf>
    <xf numFmtId="0" fontId="0" fillId="0" borderId="0" xfId="0" applyAlignment="1">
      <alignment horizontal="center" vertical="center"/>
    </xf>
    <xf numFmtId="3" fontId="0" fillId="0" borderId="0" xfId="0" applyNumberFormat="1">
      <alignment vertical="center"/>
    </xf>
    <xf numFmtId="0" fontId="0" fillId="0" borderId="0" xfId="0" applyAlignment="1">
      <alignment vertical="center" shrinkToFit="1"/>
    </xf>
    <xf numFmtId="0" fontId="0" fillId="0" borderId="0" xfId="0" applyAlignment="1">
      <alignment horizontal="left" vertical="center"/>
    </xf>
    <xf numFmtId="3" fontId="0" fillId="0" borderId="0" xfId="0" applyNumberFormat="1" applyAlignment="1">
      <alignment horizontal="center" vertical="center"/>
    </xf>
    <xf numFmtId="0" fontId="0" fillId="0" borderId="0" xfId="0" applyAlignment="1">
      <alignment horizontal="left" vertical="center" shrinkToFit="1"/>
    </xf>
    <xf numFmtId="3" fontId="0" fillId="0" borderId="22" xfId="0" applyNumberFormat="1" applyBorder="1" applyAlignment="1">
      <alignment horizontal="center" vertical="center"/>
    </xf>
    <xf numFmtId="3" fontId="0" fillId="0" borderId="1" xfId="0" applyNumberFormat="1" applyBorder="1">
      <alignment vertical="center"/>
    </xf>
    <xf numFmtId="3" fontId="0" fillId="0" borderId="15" xfId="0" applyNumberFormat="1" applyBorder="1">
      <alignment vertical="center"/>
    </xf>
    <xf numFmtId="0" fontId="0" fillId="0" borderId="1" xfId="0" applyBorder="1">
      <alignment vertical="center"/>
    </xf>
    <xf numFmtId="0" fontId="0" fillId="0" borderId="15" xfId="0" applyBorder="1">
      <alignment vertical="center"/>
    </xf>
    <xf numFmtId="0" fontId="0" fillId="0" borderId="8" xfId="0" applyBorder="1">
      <alignment vertical="center"/>
    </xf>
    <xf numFmtId="0" fontId="0" fillId="0" borderId="0" xfId="0" applyAlignment="1">
      <alignment horizontal="center" vertical="center" wrapText="1"/>
    </xf>
    <xf numFmtId="0" fontId="6" fillId="0" borderId="43" xfId="0" applyFont="1" applyBorder="1">
      <alignment vertical="center"/>
    </xf>
    <xf numFmtId="41" fontId="6" fillId="2" borderId="44" xfId="0" applyNumberFormat="1" applyFont="1" applyFill="1" applyBorder="1" applyAlignment="1">
      <alignment horizontal="right" vertical="center"/>
    </xf>
    <xf numFmtId="0" fontId="6" fillId="0" borderId="34" xfId="0" applyFont="1" applyBorder="1">
      <alignment vertical="center"/>
    </xf>
    <xf numFmtId="0" fontId="6" fillId="0" borderId="42" xfId="0" applyFont="1" applyBorder="1">
      <alignment vertical="center"/>
    </xf>
    <xf numFmtId="0" fontId="6" fillId="0" borderId="30" xfId="0" applyFont="1" applyBorder="1">
      <alignment vertical="center"/>
    </xf>
    <xf numFmtId="0" fontId="0" fillId="0" borderId="45" xfId="0" applyBorder="1">
      <alignment vertical="center"/>
    </xf>
    <xf numFmtId="0" fontId="6" fillId="0" borderId="45" xfId="0" applyFont="1" applyBorder="1">
      <alignment vertical="center"/>
    </xf>
    <xf numFmtId="38" fontId="7" fillId="0" borderId="30" xfId="1" applyFont="1" applyBorder="1" applyAlignment="1">
      <alignment vertical="center"/>
    </xf>
    <xf numFmtId="0" fontId="0" fillId="0" borderId="22" xfId="0" applyBorder="1" applyAlignment="1">
      <alignment horizontal="center" vertical="center"/>
    </xf>
    <xf numFmtId="0" fontId="3" fillId="0" borderId="28" xfId="0" applyFont="1" applyBorder="1" applyAlignment="1">
      <alignment horizontal="center" vertical="center" textRotation="255"/>
    </xf>
    <xf numFmtId="0" fontId="0" fillId="0" borderId="12" xfId="0" applyBorder="1" applyAlignment="1">
      <alignment horizontal="center" vertical="center"/>
    </xf>
    <xf numFmtId="0" fontId="0" fillId="0" borderId="26" xfId="0" applyBorder="1" applyAlignment="1">
      <alignment horizontal="center" vertical="center" shrinkToFit="1"/>
    </xf>
    <xf numFmtId="0" fontId="0" fillId="0" borderId="41" xfId="0" applyBorder="1" applyAlignment="1">
      <alignment vertical="center" shrinkToFit="1"/>
    </xf>
    <xf numFmtId="0" fontId="5" fillId="0" borderId="46" xfId="0" applyFont="1" applyBorder="1" applyAlignment="1">
      <alignment vertical="center" wrapText="1" shrinkToFit="1"/>
    </xf>
    <xf numFmtId="0" fontId="0" fillId="0" borderId="46" xfId="0" applyBorder="1" applyAlignment="1">
      <alignment vertical="center" shrinkToFit="1"/>
    </xf>
    <xf numFmtId="0" fontId="0" fillId="0" borderId="9" xfId="0" applyBorder="1" applyAlignment="1">
      <alignment vertical="center" shrinkToFit="1"/>
    </xf>
    <xf numFmtId="0" fontId="0" fillId="0" borderId="11" xfId="0" applyBorder="1" applyAlignment="1">
      <alignment vertical="center" shrinkToFit="1"/>
    </xf>
    <xf numFmtId="0" fontId="0" fillId="0" borderId="16" xfId="0" applyBorder="1" applyAlignment="1">
      <alignment vertical="center" shrinkToFit="1"/>
    </xf>
    <xf numFmtId="0" fontId="3" fillId="0" borderId="9" xfId="0" applyFont="1" applyBorder="1" applyAlignment="1">
      <alignment vertical="center" shrinkToFit="1"/>
    </xf>
    <xf numFmtId="0" fontId="0" fillId="0" borderId="47" xfId="0" applyBorder="1" applyAlignment="1">
      <alignment vertical="center" shrinkToFit="1"/>
    </xf>
    <xf numFmtId="0" fontId="0" fillId="0" borderId="27" xfId="0" applyBorder="1" applyAlignment="1">
      <alignment horizontal="center" vertical="center" shrinkToFit="1"/>
    </xf>
    <xf numFmtId="3" fontId="6" fillId="0" borderId="0" xfId="0" applyNumberFormat="1" applyFont="1" applyAlignment="1">
      <alignment horizontal="center" vertical="center"/>
    </xf>
    <xf numFmtId="0" fontId="10" fillId="0" borderId="0" xfId="0" applyFont="1" applyAlignment="1">
      <alignment horizontal="left" vertical="center"/>
    </xf>
    <xf numFmtId="0" fontId="3" fillId="4" borderId="5" xfId="0" applyFont="1" applyFill="1" applyBorder="1" applyAlignment="1">
      <alignment horizontal="center" vertical="center"/>
    </xf>
    <xf numFmtId="3" fontId="3" fillId="4" borderId="8" xfId="0" applyNumberFormat="1" applyFont="1" applyFill="1" applyBorder="1">
      <alignment vertical="center"/>
    </xf>
    <xf numFmtId="0" fontId="0" fillId="4" borderId="9" xfId="0" applyFill="1" applyBorder="1" applyAlignment="1">
      <alignment vertical="center" shrinkToFit="1"/>
    </xf>
    <xf numFmtId="3" fontId="3" fillId="4" borderId="1" xfId="0" applyNumberFormat="1" applyFont="1" applyFill="1" applyBorder="1">
      <alignment vertical="center"/>
    </xf>
    <xf numFmtId="0" fontId="0" fillId="4" borderId="11" xfId="0" applyFill="1" applyBorder="1" applyAlignment="1">
      <alignment vertical="center" shrinkToFit="1"/>
    </xf>
    <xf numFmtId="3" fontId="3" fillId="4" borderId="15" xfId="0" applyNumberFormat="1" applyFont="1" applyFill="1" applyBorder="1">
      <alignment vertical="center"/>
    </xf>
    <xf numFmtId="0" fontId="0" fillId="4" borderId="16" xfId="0" applyFill="1" applyBorder="1" applyAlignment="1">
      <alignment vertical="center" shrinkToFit="1"/>
    </xf>
    <xf numFmtId="0" fontId="5" fillId="0" borderId="0" xfId="0" applyFont="1">
      <alignment vertical="center"/>
    </xf>
    <xf numFmtId="58" fontId="12" fillId="0" borderId="0" xfId="0" applyNumberFormat="1" applyFont="1" applyAlignment="1">
      <alignment horizontal="right" vertical="center" shrinkToFit="1"/>
    </xf>
    <xf numFmtId="3" fontId="3" fillId="5" borderId="20" xfId="0" applyNumberFormat="1" applyFont="1" applyFill="1" applyBorder="1">
      <alignment vertical="center"/>
    </xf>
    <xf numFmtId="3" fontId="3" fillId="5" borderId="24" xfId="0" applyNumberFormat="1" applyFont="1" applyFill="1" applyBorder="1">
      <alignment vertical="center"/>
    </xf>
    <xf numFmtId="3" fontId="3" fillId="5" borderId="8" xfId="0" applyNumberFormat="1" applyFont="1" applyFill="1" applyBorder="1">
      <alignment vertical="center"/>
    </xf>
    <xf numFmtId="3" fontId="4" fillId="0" borderId="23" xfId="0" applyNumberFormat="1" applyFont="1" applyBorder="1">
      <alignment vertical="center"/>
    </xf>
    <xf numFmtId="0" fontId="6" fillId="0" borderId="0" xfId="0" applyFont="1" applyAlignment="1">
      <alignment vertical="center" wrapText="1"/>
    </xf>
    <xf numFmtId="0" fontId="6" fillId="0" borderId="48" xfId="0" applyFont="1" applyBorder="1">
      <alignment vertical="center"/>
    </xf>
    <xf numFmtId="0" fontId="0" fillId="0" borderId="0" xfId="0" applyAlignment="1">
      <alignment horizontal="center" vertical="center" wrapText="1"/>
    </xf>
    <xf numFmtId="0" fontId="0" fillId="0" borderId="25" xfId="0" applyBorder="1" applyAlignment="1">
      <alignment horizontal="center" vertical="center"/>
    </xf>
    <xf numFmtId="0" fontId="0" fillId="0" borderId="22" xfId="0" applyBorder="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0" fillId="4" borderId="22" xfId="0" applyFill="1" applyBorder="1" applyAlignment="1">
      <alignment horizontal="center" vertical="center"/>
    </xf>
    <xf numFmtId="0" fontId="0" fillId="4" borderId="2" xfId="0" applyFill="1" applyBorder="1" applyAlignment="1">
      <alignment horizontal="center" vertical="center"/>
    </xf>
    <xf numFmtId="0" fontId="0" fillId="4" borderId="23" xfId="0" applyFill="1" applyBorder="1" applyAlignment="1">
      <alignment horizontal="center" vertical="center"/>
    </xf>
    <xf numFmtId="0" fontId="3" fillId="4" borderId="10"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12" xfId="0" applyFont="1" applyFill="1" applyBorder="1" applyAlignment="1">
      <alignment horizontal="center" vertical="center"/>
    </xf>
    <xf numFmtId="0" fontId="0" fillId="4" borderId="4" xfId="0" applyFill="1" applyBorder="1" applyAlignment="1">
      <alignment horizontal="left" vertical="center"/>
    </xf>
    <xf numFmtId="0" fontId="0" fillId="4" borderId="3" xfId="0" applyFill="1" applyBorder="1" applyAlignment="1">
      <alignment horizontal="left" vertical="center"/>
    </xf>
    <xf numFmtId="0" fontId="0" fillId="4" borderId="13" xfId="0" applyFill="1" applyBorder="1" applyAlignment="1">
      <alignment horizontal="left" vertical="center"/>
    </xf>
    <xf numFmtId="0" fontId="0" fillId="4" borderId="14" xfId="0" applyFill="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left" vertical="center"/>
    </xf>
    <xf numFmtId="0" fontId="13" fillId="0" borderId="0" xfId="0" applyFont="1" applyAlignment="1">
      <alignment horizontal="center" vertical="center"/>
    </xf>
    <xf numFmtId="0" fontId="3" fillId="0" borderId="18" xfId="0" applyFont="1" applyBorder="1" applyAlignment="1">
      <alignment horizontal="left" vertical="center"/>
    </xf>
    <xf numFmtId="0" fontId="4" fillId="0" borderId="12" xfId="0" applyFont="1" applyBorder="1" applyAlignment="1">
      <alignment horizontal="right" vertical="center"/>
    </xf>
    <xf numFmtId="0" fontId="4" fillId="0" borderId="23" xfId="0" applyFont="1" applyBorder="1" applyAlignment="1">
      <alignment horizontal="right" vertical="center"/>
    </xf>
    <xf numFmtId="49" fontId="0" fillId="0" borderId="13" xfId="0" applyNumberFormat="1" applyBorder="1" applyAlignment="1">
      <alignment horizontal="left" vertical="center"/>
    </xf>
    <xf numFmtId="49" fontId="0" fillId="0" borderId="14" xfId="0" applyNumberFormat="1" applyBorder="1" applyAlignment="1">
      <alignment horizontal="left" vertical="center"/>
    </xf>
    <xf numFmtId="0" fontId="9" fillId="0" borderId="31" xfId="0" applyFont="1" applyBorder="1" applyAlignment="1">
      <alignment horizontal="center" vertical="center"/>
    </xf>
    <xf numFmtId="0" fontId="9" fillId="0" borderId="41" xfId="0" applyFont="1" applyBorder="1" applyAlignment="1">
      <alignment horizontal="center" vertical="center"/>
    </xf>
    <xf numFmtId="0" fontId="6" fillId="0" borderId="25"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tabSelected="1" view="pageLayout" zoomScaleNormal="100" zoomScaleSheetLayoutView="90" workbookViewId="0">
      <selection activeCell="A3" sqref="A3"/>
    </sheetView>
  </sheetViews>
  <sheetFormatPr defaultColWidth="9" defaultRowHeight="15" customHeight="1" x14ac:dyDescent="0.15"/>
  <cols>
    <col min="1" max="1" width="5" style="47" customWidth="1"/>
    <col min="2" max="2" width="7.75" customWidth="1"/>
    <col min="3" max="3" width="9.75" bestFit="1" customWidth="1"/>
    <col min="4" max="4" width="20" bestFit="1" customWidth="1"/>
    <col min="5" max="5" width="29.25" style="48" bestFit="1" customWidth="1"/>
    <col min="6" max="6" width="18.75" style="49" customWidth="1"/>
    <col min="7" max="7" width="32.25" bestFit="1" customWidth="1"/>
    <col min="9" max="9" width="11" bestFit="1" customWidth="1"/>
  </cols>
  <sheetData>
    <row r="1" spans="1:9" ht="33.75" customHeight="1" x14ac:dyDescent="0.15">
      <c r="A1"/>
      <c r="B1" s="47"/>
      <c r="E1"/>
      <c r="F1" s="48"/>
      <c r="G1" s="91" t="s">
        <v>78</v>
      </c>
    </row>
    <row r="2" spans="1:9" ht="36" customHeight="1" x14ac:dyDescent="0.15">
      <c r="A2" s="128" t="s">
        <v>86</v>
      </c>
      <c r="B2" s="128"/>
      <c r="C2" s="128"/>
      <c r="D2" s="128"/>
      <c r="E2" s="128"/>
      <c r="F2" s="128"/>
      <c r="G2" s="128"/>
      <c r="I2" s="90"/>
    </row>
    <row r="3" spans="1:9" ht="35.25" customHeight="1" x14ac:dyDescent="0.15">
      <c r="A3"/>
      <c r="B3" s="82" t="s">
        <v>20</v>
      </c>
      <c r="E3"/>
      <c r="F3" s="51"/>
      <c r="G3" s="49"/>
    </row>
    <row r="4" spans="1:9" ht="15" customHeight="1" x14ac:dyDescent="0.15">
      <c r="A4"/>
      <c r="B4" s="50"/>
      <c r="E4"/>
      <c r="F4" s="81" t="s">
        <v>16</v>
      </c>
    </row>
    <row r="5" spans="1:9" ht="15" customHeight="1" x14ac:dyDescent="0.15">
      <c r="A5"/>
      <c r="B5" s="98"/>
      <c r="C5" s="98"/>
      <c r="D5" s="126"/>
      <c r="E5" s="127"/>
      <c r="F5"/>
    </row>
    <row r="6" spans="1:9" ht="17.25" customHeight="1" x14ac:dyDescent="0.15">
      <c r="A6"/>
      <c r="B6" s="98"/>
      <c r="C6" s="98"/>
      <c r="D6" s="126"/>
      <c r="E6" s="127"/>
      <c r="F6" s="81" t="s">
        <v>17</v>
      </c>
      <c r="G6" s="52"/>
    </row>
    <row r="7" spans="1:9" ht="15" customHeight="1" x14ac:dyDescent="0.15">
      <c r="A7"/>
      <c r="B7" s="59"/>
      <c r="C7" s="59"/>
      <c r="D7" s="47"/>
      <c r="E7" s="47"/>
      <c r="F7" s="51"/>
      <c r="G7" s="52"/>
    </row>
    <row r="8" spans="1:9" ht="22.5" customHeight="1" x14ac:dyDescent="0.15">
      <c r="A8"/>
      <c r="B8" s="47"/>
      <c r="E8"/>
      <c r="F8" s="81" t="s">
        <v>24</v>
      </c>
      <c r="G8" s="52"/>
    </row>
    <row r="9" spans="1:9" ht="22.5" customHeight="1" thickBot="1" x14ac:dyDescent="0.2">
      <c r="A9"/>
      <c r="B9" s="47"/>
      <c r="E9"/>
      <c r="F9" s="51"/>
      <c r="G9" s="52"/>
    </row>
    <row r="10" spans="1:9" ht="23.25" customHeight="1" thickBot="1" x14ac:dyDescent="0.2">
      <c r="A10" s="80" t="s">
        <v>18</v>
      </c>
      <c r="B10" s="99" t="s">
        <v>25</v>
      </c>
      <c r="C10" s="100"/>
      <c r="D10" s="100"/>
      <c r="E10" s="68" t="s">
        <v>13</v>
      </c>
      <c r="F10" s="53" t="s">
        <v>26</v>
      </c>
      <c r="G10" s="71" t="s">
        <v>27</v>
      </c>
    </row>
    <row r="11" spans="1:9" s="34" customFormat="1" ht="122.25" thickBot="1" x14ac:dyDescent="0.2">
      <c r="A11" s="69" t="s">
        <v>0</v>
      </c>
      <c r="B11" s="2">
        <v>1</v>
      </c>
      <c r="C11" s="101" t="s">
        <v>82</v>
      </c>
      <c r="D11" s="102"/>
      <c r="E11" s="32" t="s">
        <v>79</v>
      </c>
      <c r="F11" s="92"/>
      <c r="G11" s="72"/>
    </row>
    <row r="12" spans="1:9" ht="50.25" customHeight="1" thickBot="1" x14ac:dyDescent="0.2">
      <c r="A12" s="103" t="s">
        <v>19</v>
      </c>
      <c r="B12" s="2">
        <v>2</v>
      </c>
      <c r="C12" s="35" t="s">
        <v>1</v>
      </c>
      <c r="D12" s="35"/>
      <c r="E12" s="36"/>
      <c r="F12" s="93"/>
      <c r="G12" s="73"/>
    </row>
    <row r="13" spans="1:9" ht="23.25" customHeight="1" thickBot="1" x14ac:dyDescent="0.2">
      <c r="A13" s="104"/>
      <c r="B13" s="2">
        <v>3</v>
      </c>
      <c r="C13" s="35" t="s">
        <v>15</v>
      </c>
      <c r="D13" s="35"/>
      <c r="E13" s="36"/>
      <c r="F13" s="93"/>
      <c r="G13" s="74"/>
    </row>
    <row r="14" spans="1:9" ht="23.25" customHeight="1" thickBot="1" x14ac:dyDescent="0.2">
      <c r="A14" s="104"/>
      <c r="B14" s="2">
        <v>4</v>
      </c>
      <c r="C14" s="35" t="s">
        <v>2</v>
      </c>
      <c r="D14" s="35"/>
      <c r="E14" s="36"/>
      <c r="F14" s="92"/>
      <c r="G14" s="74"/>
    </row>
    <row r="15" spans="1:9" ht="23.25" customHeight="1" x14ac:dyDescent="0.15">
      <c r="A15" s="104"/>
      <c r="B15" s="83">
        <v>5</v>
      </c>
      <c r="C15" s="105" t="s">
        <v>29</v>
      </c>
      <c r="D15" s="106"/>
      <c r="E15" s="107"/>
      <c r="F15" s="84">
        <f>F16+F17+F18</f>
        <v>0</v>
      </c>
      <c r="G15" s="85"/>
    </row>
    <row r="16" spans="1:9" ht="23.25" customHeight="1" x14ac:dyDescent="0.15">
      <c r="A16" s="104"/>
      <c r="B16" s="110"/>
      <c r="C16" s="113" t="s">
        <v>31</v>
      </c>
      <c r="D16" s="114"/>
      <c r="E16" s="108"/>
      <c r="F16" s="86"/>
      <c r="G16" s="87"/>
    </row>
    <row r="17" spans="1:7" ht="23.25" customHeight="1" x14ac:dyDescent="0.15">
      <c r="A17" s="104"/>
      <c r="B17" s="111"/>
      <c r="C17" s="113" t="s">
        <v>32</v>
      </c>
      <c r="D17" s="114"/>
      <c r="E17" s="108"/>
      <c r="F17" s="86"/>
      <c r="G17" s="87"/>
    </row>
    <row r="18" spans="1:7" ht="23.25" customHeight="1" thickBot="1" x14ac:dyDescent="0.2">
      <c r="A18" s="104"/>
      <c r="B18" s="112"/>
      <c r="C18" s="115" t="s">
        <v>33</v>
      </c>
      <c r="D18" s="116"/>
      <c r="E18" s="109"/>
      <c r="F18" s="88"/>
      <c r="G18" s="89"/>
    </row>
    <row r="19" spans="1:7" ht="23.25" customHeight="1" x14ac:dyDescent="0.15">
      <c r="A19" s="104"/>
      <c r="B19" s="1">
        <v>6</v>
      </c>
      <c r="C19" s="117" t="s">
        <v>3</v>
      </c>
      <c r="D19" s="118"/>
      <c r="E19" s="3"/>
      <c r="F19" s="94">
        <f>SUM(F20:F24)</f>
        <v>0</v>
      </c>
      <c r="G19" s="78"/>
    </row>
    <row r="20" spans="1:7" ht="23.25" customHeight="1" x14ac:dyDescent="0.15">
      <c r="A20" s="104"/>
      <c r="B20" s="119"/>
      <c r="C20" s="122" t="s">
        <v>4</v>
      </c>
      <c r="D20" s="123"/>
      <c r="E20" s="56"/>
      <c r="F20" s="56"/>
      <c r="G20" s="76"/>
    </row>
    <row r="21" spans="1:7" ht="23.25" customHeight="1" x14ac:dyDescent="0.15">
      <c r="A21" s="104"/>
      <c r="B21" s="120"/>
      <c r="C21" s="122" t="s">
        <v>30</v>
      </c>
      <c r="D21" s="123"/>
      <c r="E21" s="56"/>
      <c r="F21" s="56"/>
      <c r="G21" s="76"/>
    </row>
    <row r="22" spans="1:7" ht="23.25" customHeight="1" x14ac:dyDescent="0.15">
      <c r="A22" s="104"/>
      <c r="B22" s="120"/>
      <c r="C22" s="122" t="s">
        <v>34</v>
      </c>
      <c r="D22" s="123"/>
      <c r="E22" s="56"/>
      <c r="F22" s="56"/>
      <c r="G22" s="76"/>
    </row>
    <row r="23" spans="1:7" ht="23.25" customHeight="1" x14ac:dyDescent="0.15">
      <c r="A23" s="104"/>
      <c r="B23" s="120"/>
      <c r="C23" s="122" t="s">
        <v>35</v>
      </c>
      <c r="D23" s="123"/>
      <c r="E23" s="56"/>
      <c r="F23" s="56"/>
      <c r="G23" s="76"/>
    </row>
    <row r="24" spans="1:7" ht="23.25" customHeight="1" thickBot="1" x14ac:dyDescent="0.2">
      <c r="A24" s="104"/>
      <c r="B24" s="121"/>
      <c r="C24" s="124" t="s">
        <v>36</v>
      </c>
      <c r="D24" s="125"/>
      <c r="E24" s="57"/>
      <c r="F24" s="57"/>
      <c r="G24" s="77"/>
    </row>
    <row r="25" spans="1:7" ht="23.25" customHeight="1" x14ac:dyDescent="0.15">
      <c r="A25" s="104"/>
      <c r="B25" s="1">
        <v>7</v>
      </c>
      <c r="C25" s="117" t="s">
        <v>5</v>
      </c>
      <c r="D25" s="118"/>
      <c r="E25" s="58"/>
      <c r="F25" s="94">
        <f>SUM(F26:F31)</f>
        <v>0</v>
      </c>
      <c r="G25" s="75"/>
    </row>
    <row r="26" spans="1:7" ht="23.25" customHeight="1" x14ac:dyDescent="0.15">
      <c r="A26" s="104"/>
      <c r="B26" s="119"/>
      <c r="C26" s="122" t="s">
        <v>22</v>
      </c>
      <c r="D26" s="123"/>
      <c r="E26" s="56"/>
      <c r="F26" s="56"/>
      <c r="G26" s="76"/>
    </row>
    <row r="27" spans="1:7" ht="23.25" customHeight="1" x14ac:dyDescent="0.15">
      <c r="A27" s="104"/>
      <c r="B27" s="120"/>
      <c r="C27" s="122" t="s">
        <v>6</v>
      </c>
      <c r="D27" s="123"/>
      <c r="E27" s="56"/>
      <c r="F27" s="56"/>
      <c r="G27" s="76"/>
    </row>
    <row r="28" spans="1:7" ht="23.25" customHeight="1" x14ac:dyDescent="0.15">
      <c r="A28" s="104"/>
      <c r="B28" s="120"/>
      <c r="C28" s="122" t="s">
        <v>14</v>
      </c>
      <c r="D28" s="123"/>
      <c r="E28" s="56"/>
      <c r="F28" s="56"/>
      <c r="G28" s="76"/>
    </row>
    <row r="29" spans="1:7" ht="23.25" customHeight="1" x14ac:dyDescent="0.15">
      <c r="A29" s="104"/>
      <c r="B29" s="120"/>
      <c r="C29" s="122" t="s">
        <v>7</v>
      </c>
      <c r="D29" s="123"/>
      <c r="E29" s="56"/>
      <c r="F29" s="56"/>
      <c r="G29" s="76"/>
    </row>
    <row r="30" spans="1:7" ht="23.25" customHeight="1" x14ac:dyDescent="0.15">
      <c r="A30" s="104"/>
      <c r="B30" s="120"/>
      <c r="C30" s="122" t="s">
        <v>8</v>
      </c>
      <c r="D30" s="123"/>
      <c r="E30" s="56"/>
      <c r="F30" s="56"/>
      <c r="G30" s="76"/>
    </row>
    <row r="31" spans="1:7" ht="23.25" customHeight="1" thickBot="1" x14ac:dyDescent="0.2">
      <c r="A31" s="104"/>
      <c r="B31" s="121"/>
      <c r="C31" s="124" t="s">
        <v>21</v>
      </c>
      <c r="D31" s="125"/>
      <c r="E31" s="57"/>
      <c r="F31" s="57"/>
      <c r="G31" s="77"/>
    </row>
    <row r="32" spans="1:7" ht="23.25" customHeight="1" x14ac:dyDescent="0.15">
      <c r="A32" s="104"/>
      <c r="B32" s="1">
        <v>8</v>
      </c>
      <c r="C32" s="117" t="s">
        <v>23</v>
      </c>
      <c r="D32" s="118"/>
      <c r="E32" s="58"/>
      <c r="F32" s="94">
        <f>SUM(F33:F33)</f>
        <v>0</v>
      </c>
      <c r="G32" s="75"/>
    </row>
    <row r="33" spans="1:7" ht="23.25" customHeight="1" thickBot="1" x14ac:dyDescent="0.2">
      <c r="A33" s="104"/>
      <c r="B33" s="70"/>
      <c r="C33" s="132" t="s">
        <v>80</v>
      </c>
      <c r="D33" s="133"/>
      <c r="E33" s="57"/>
      <c r="F33" s="55"/>
      <c r="G33" s="77"/>
    </row>
    <row r="34" spans="1:7" ht="23.25" customHeight="1" x14ac:dyDescent="0.15">
      <c r="A34" s="104"/>
      <c r="B34" s="1">
        <v>9</v>
      </c>
      <c r="C34" s="117" t="s">
        <v>9</v>
      </c>
      <c r="D34" s="118"/>
      <c r="E34" s="58"/>
      <c r="F34" s="94">
        <f>SUM(F35:F36)</f>
        <v>0</v>
      </c>
      <c r="G34" s="75"/>
    </row>
    <row r="35" spans="1:7" ht="23.25" customHeight="1" x14ac:dyDescent="0.15">
      <c r="A35" s="104"/>
      <c r="B35" s="119"/>
      <c r="C35" s="122" t="s">
        <v>10</v>
      </c>
      <c r="D35" s="123"/>
      <c r="E35" s="56"/>
      <c r="F35" s="54"/>
      <c r="G35" s="76"/>
    </row>
    <row r="36" spans="1:7" ht="23.25" customHeight="1" thickBot="1" x14ac:dyDescent="0.2">
      <c r="A36" s="104"/>
      <c r="B36" s="121"/>
      <c r="C36" s="124" t="s">
        <v>11</v>
      </c>
      <c r="D36" s="125"/>
      <c r="E36" s="57"/>
      <c r="F36" s="55"/>
      <c r="G36" s="77"/>
    </row>
    <row r="37" spans="1:7" ht="83.25" customHeight="1" thickBot="1" x14ac:dyDescent="0.2">
      <c r="A37" s="37" t="s">
        <v>12</v>
      </c>
      <c r="B37" s="2">
        <v>10</v>
      </c>
      <c r="C37" s="129" t="s">
        <v>12</v>
      </c>
      <c r="D37" s="102"/>
      <c r="E37" s="36"/>
      <c r="F37" s="33"/>
      <c r="G37" s="74"/>
    </row>
    <row r="38" spans="1:7" ht="19.5" customHeight="1" thickBot="1" x14ac:dyDescent="0.2">
      <c r="A38" s="130" t="s">
        <v>28</v>
      </c>
      <c r="B38" s="131"/>
      <c r="C38" s="131"/>
      <c r="D38" s="131"/>
      <c r="E38" s="131"/>
      <c r="F38" s="95">
        <f>F11+F12+F13+F14+F15+F19+F25+F32+F34+F37</f>
        <v>0</v>
      </c>
      <c r="G38" s="79"/>
    </row>
    <row r="39" spans="1:7" s="4" customFormat="1" ht="41.25" customHeight="1" x14ac:dyDescent="0.15">
      <c r="A39" s="97" t="s">
        <v>84</v>
      </c>
      <c r="B39" s="97"/>
      <c r="C39" s="97"/>
      <c r="D39" s="97"/>
      <c r="E39" s="97"/>
      <c r="F39" s="97"/>
      <c r="G39" s="97"/>
    </row>
    <row r="40" spans="1:7" s="4" customFormat="1" ht="41.25" customHeight="1" x14ac:dyDescent="0.15">
      <c r="A40" s="96" t="s">
        <v>83</v>
      </c>
      <c r="B40" s="96"/>
      <c r="C40" s="96"/>
      <c r="D40" s="96"/>
      <c r="E40" s="96"/>
      <c r="F40" s="96"/>
      <c r="G40" s="96"/>
    </row>
    <row r="41" spans="1:7" s="4" customFormat="1" ht="41.25" customHeight="1" x14ac:dyDescent="0.15">
      <c r="A41" s="96" t="s">
        <v>85</v>
      </c>
      <c r="B41" s="96"/>
      <c r="C41" s="96"/>
      <c r="D41" s="96"/>
      <c r="E41" s="96"/>
      <c r="F41" s="96"/>
      <c r="G41" s="96"/>
    </row>
    <row r="42" spans="1:7" s="4" customFormat="1" ht="41.25" customHeight="1" x14ac:dyDescent="0.15">
      <c r="A42" s="96" t="s">
        <v>81</v>
      </c>
      <c r="B42" s="96"/>
      <c r="C42" s="96"/>
      <c r="D42" s="96"/>
      <c r="E42" s="96"/>
      <c r="F42" s="96"/>
      <c r="G42" s="96"/>
    </row>
  </sheetData>
  <mergeCells count="40">
    <mergeCell ref="A40:G40"/>
    <mergeCell ref="C37:D37"/>
    <mergeCell ref="A38:E38"/>
    <mergeCell ref="C32:D32"/>
    <mergeCell ref="C33:D33"/>
    <mergeCell ref="C34:D34"/>
    <mergeCell ref="B35:B36"/>
    <mergeCell ref="C35:D35"/>
    <mergeCell ref="C36:D36"/>
    <mergeCell ref="D5:D6"/>
    <mergeCell ref="E5:E6"/>
    <mergeCell ref="A2:G2"/>
    <mergeCell ref="B26:B31"/>
    <mergeCell ref="C26:D26"/>
    <mergeCell ref="C27:D27"/>
    <mergeCell ref="C28:D28"/>
    <mergeCell ref="C29:D29"/>
    <mergeCell ref="C30:D30"/>
    <mergeCell ref="C31:D31"/>
    <mergeCell ref="C20:D20"/>
    <mergeCell ref="C21:D21"/>
    <mergeCell ref="C22:D22"/>
    <mergeCell ref="C23:D23"/>
    <mergeCell ref="C24:D24"/>
    <mergeCell ref="A41:G41"/>
    <mergeCell ref="A42:G42"/>
    <mergeCell ref="A39:G39"/>
    <mergeCell ref="B5:C6"/>
    <mergeCell ref="B10:D10"/>
    <mergeCell ref="C11:D11"/>
    <mergeCell ref="A12:A36"/>
    <mergeCell ref="C15:D15"/>
    <mergeCell ref="E15:E18"/>
    <mergeCell ref="B16:B18"/>
    <mergeCell ref="C16:D16"/>
    <mergeCell ref="C17:D17"/>
    <mergeCell ref="C18:D18"/>
    <mergeCell ref="C25:D25"/>
    <mergeCell ref="C19:D19"/>
    <mergeCell ref="B20:B24"/>
  </mergeCells>
  <phoneticPr fontId="2"/>
  <pageMargins left="0.55118110236220474" right="0.47244094488188981" top="0.62992125984251968" bottom="0.27559055118110237" header="0.35433070866141736" footer="0.19685039370078741"/>
  <pageSetup paperSize="9" scale="69" orientation="portrait" r:id="rId1"/>
  <headerFooter alignWithMargins="0">
    <oddHeader>&amp;R&amp;12（様式２-１）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view="pageBreakPreview" zoomScale="106" zoomScaleNormal="96" zoomScaleSheetLayoutView="106" workbookViewId="0">
      <selection activeCell="B2" sqref="B2:C2"/>
    </sheetView>
  </sheetViews>
  <sheetFormatPr defaultRowHeight="13.5" x14ac:dyDescent="0.15"/>
  <cols>
    <col min="1" max="1" width="30.875" bestFit="1" customWidth="1"/>
    <col min="2" max="2" width="38.625" customWidth="1"/>
    <col min="3" max="3" width="9.625" bestFit="1" customWidth="1"/>
    <col min="4" max="4" width="10.5" bestFit="1" customWidth="1"/>
    <col min="6" max="6" width="10.625" bestFit="1" customWidth="1"/>
  </cols>
  <sheetData>
    <row r="1" spans="1:6" ht="18" thickBot="1" x14ac:dyDescent="0.2">
      <c r="A1" s="31" t="s">
        <v>71</v>
      </c>
    </row>
    <row r="2" spans="1:6" ht="15" thickBot="1" x14ac:dyDescent="0.2">
      <c r="A2" s="30" t="s">
        <v>70</v>
      </c>
      <c r="B2" s="134"/>
      <c r="C2" s="135"/>
      <c r="D2" s="4"/>
      <c r="E2" s="4"/>
      <c r="F2" s="4"/>
    </row>
    <row r="3" spans="1:6" ht="15" thickBot="1" x14ac:dyDescent="0.2">
      <c r="A3" s="46" t="s">
        <v>69</v>
      </c>
      <c r="B3" s="29" t="s">
        <v>68</v>
      </c>
      <c r="C3" s="136" t="s">
        <v>67</v>
      </c>
      <c r="D3" s="137"/>
      <c r="E3" s="137"/>
      <c r="F3" s="138"/>
    </row>
    <row r="4" spans="1:6" ht="15" x14ac:dyDescent="0.15">
      <c r="A4" s="15" t="s">
        <v>66</v>
      </c>
      <c r="B4" s="28">
        <f>SUM(B5:B10)</f>
        <v>0</v>
      </c>
      <c r="C4" s="27" t="s">
        <v>46</v>
      </c>
      <c r="D4" s="26" t="s">
        <v>65</v>
      </c>
      <c r="E4" s="25"/>
      <c r="F4" s="24" t="s">
        <v>64</v>
      </c>
    </row>
    <row r="5" spans="1:6" ht="15" x14ac:dyDescent="0.15">
      <c r="A5" s="62" t="s">
        <v>63</v>
      </c>
      <c r="B5" s="9">
        <f>F5</f>
        <v>0</v>
      </c>
      <c r="C5" s="8"/>
      <c r="D5" s="7"/>
      <c r="E5" s="6"/>
      <c r="F5" s="5">
        <f t="shared" ref="F5:F10" si="0">C5*D5</f>
        <v>0</v>
      </c>
    </row>
    <row r="6" spans="1:6" ht="15" x14ac:dyDescent="0.15">
      <c r="A6" s="62" t="s">
        <v>62</v>
      </c>
      <c r="B6" s="9">
        <f t="shared" ref="B6:B10" si="1">F6</f>
        <v>0</v>
      </c>
      <c r="C6" s="8"/>
      <c r="D6" s="7"/>
      <c r="E6" s="6"/>
      <c r="F6" s="5">
        <f t="shared" si="0"/>
        <v>0</v>
      </c>
    </row>
    <row r="7" spans="1:6" ht="15" x14ac:dyDescent="0.15">
      <c r="A7" s="62" t="s">
        <v>72</v>
      </c>
      <c r="B7" s="9">
        <f>F7</f>
        <v>0</v>
      </c>
      <c r="C7" s="8"/>
      <c r="D7" s="7"/>
      <c r="E7" s="6"/>
      <c r="F7" s="5">
        <f t="shared" si="0"/>
        <v>0</v>
      </c>
    </row>
    <row r="8" spans="1:6" ht="15" x14ac:dyDescent="0.15">
      <c r="A8" s="63" t="s">
        <v>72</v>
      </c>
      <c r="B8" s="9">
        <f t="shared" si="1"/>
        <v>0</v>
      </c>
      <c r="C8" s="23"/>
      <c r="D8" s="7"/>
      <c r="E8" s="22"/>
      <c r="F8" s="5">
        <f t="shared" si="0"/>
        <v>0</v>
      </c>
    </row>
    <row r="9" spans="1:6" ht="15" x14ac:dyDescent="0.15">
      <c r="A9" s="63"/>
      <c r="B9" s="9">
        <f t="shared" si="1"/>
        <v>0</v>
      </c>
      <c r="C9" s="23"/>
      <c r="D9" s="7"/>
      <c r="E9" s="22"/>
      <c r="F9" s="5">
        <f t="shared" si="0"/>
        <v>0</v>
      </c>
    </row>
    <row r="10" spans="1:6" ht="15.75" thickBot="1" x14ac:dyDescent="0.2">
      <c r="A10" s="63"/>
      <c r="B10" s="9">
        <f t="shared" si="1"/>
        <v>0</v>
      </c>
      <c r="C10" s="23"/>
      <c r="D10" s="7"/>
      <c r="E10" s="22"/>
      <c r="F10" s="5">
        <f t="shared" si="0"/>
        <v>0</v>
      </c>
    </row>
    <row r="11" spans="1:6" ht="15" x14ac:dyDescent="0.15">
      <c r="A11" s="15" t="s">
        <v>61</v>
      </c>
      <c r="B11" s="14">
        <f>SUM(B12:B18)</f>
        <v>0</v>
      </c>
      <c r="C11" s="20" t="s">
        <v>60</v>
      </c>
      <c r="D11" s="12" t="s">
        <v>45</v>
      </c>
      <c r="E11" s="11"/>
      <c r="F11" s="10" t="s">
        <v>39</v>
      </c>
    </row>
    <row r="12" spans="1:6" ht="15" x14ac:dyDescent="0.15">
      <c r="A12" s="62" t="s">
        <v>59</v>
      </c>
      <c r="B12" s="9">
        <f>F12</f>
        <v>0</v>
      </c>
      <c r="C12" s="8"/>
      <c r="D12" s="7"/>
      <c r="E12" s="6"/>
      <c r="F12" s="5">
        <f>C12*D12</f>
        <v>0</v>
      </c>
    </row>
    <row r="13" spans="1:6" ht="15" x14ac:dyDescent="0.15">
      <c r="A13" s="62" t="s">
        <v>73</v>
      </c>
      <c r="B13" s="9">
        <f t="shared" ref="B13:B18" si="2">F13</f>
        <v>0</v>
      </c>
      <c r="C13" s="8"/>
      <c r="D13" s="7"/>
      <c r="E13" s="6"/>
      <c r="F13" s="5">
        <f t="shared" ref="F13:F18" si="3">C13*D13</f>
        <v>0</v>
      </c>
    </row>
    <row r="14" spans="1:6" ht="15" x14ac:dyDescent="0.15">
      <c r="A14" s="62" t="s">
        <v>74</v>
      </c>
      <c r="B14" s="9">
        <f t="shared" si="2"/>
        <v>0</v>
      </c>
      <c r="C14" s="8"/>
      <c r="D14" s="7"/>
      <c r="E14" s="6"/>
      <c r="F14" s="5">
        <f t="shared" si="3"/>
        <v>0</v>
      </c>
    </row>
    <row r="15" spans="1:6" ht="15" x14ac:dyDescent="0.15">
      <c r="A15" s="62" t="s">
        <v>75</v>
      </c>
      <c r="B15" s="9">
        <f>F15</f>
        <v>0</v>
      </c>
      <c r="C15" s="8"/>
      <c r="D15" s="7"/>
      <c r="E15" s="6"/>
      <c r="F15" s="5">
        <f t="shared" si="3"/>
        <v>0</v>
      </c>
    </row>
    <row r="16" spans="1:6" ht="15" x14ac:dyDescent="0.15">
      <c r="A16" s="62" t="s">
        <v>58</v>
      </c>
      <c r="B16" s="9">
        <f t="shared" si="2"/>
        <v>0</v>
      </c>
      <c r="C16" s="8"/>
      <c r="D16" s="7"/>
      <c r="E16" s="6"/>
      <c r="F16" s="5">
        <f t="shared" si="3"/>
        <v>0</v>
      </c>
    </row>
    <row r="17" spans="1:6" ht="15" x14ac:dyDescent="0.15">
      <c r="A17" s="62" t="s">
        <v>57</v>
      </c>
      <c r="B17" s="9">
        <f t="shared" si="2"/>
        <v>0</v>
      </c>
      <c r="C17" s="8"/>
      <c r="D17" s="7"/>
      <c r="E17" s="6"/>
      <c r="F17" s="5">
        <f t="shared" si="3"/>
        <v>0</v>
      </c>
    </row>
    <row r="18" spans="1:6" ht="15.75" thickBot="1" x14ac:dyDescent="0.2">
      <c r="A18" s="64" t="s">
        <v>56</v>
      </c>
      <c r="B18" s="9">
        <f t="shared" si="2"/>
        <v>0</v>
      </c>
      <c r="C18" s="18"/>
      <c r="D18" s="17"/>
      <c r="E18" s="21"/>
      <c r="F18" s="5">
        <f t="shared" si="3"/>
        <v>0</v>
      </c>
    </row>
    <row r="19" spans="1:6" ht="15" x14ac:dyDescent="0.15">
      <c r="A19" s="15" t="s">
        <v>55</v>
      </c>
      <c r="B19" s="14">
        <f>SUM(B20:B23)</f>
        <v>0</v>
      </c>
      <c r="C19" s="20" t="s">
        <v>54</v>
      </c>
      <c r="D19" s="19" t="s">
        <v>53</v>
      </c>
      <c r="E19" s="19" t="s">
        <v>52</v>
      </c>
      <c r="F19" s="10" t="s">
        <v>39</v>
      </c>
    </row>
    <row r="20" spans="1:6" ht="15" x14ac:dyDescent="0.15">
      <c r="A20" s="62" t="s">
        <v>51</v>
      </c>
      <c r="B20" s="9">
        <f>F20</f>
        <v>0</v>
      </c>
      <c r="C20" s="8"/>
      <c r="D20" s="7"/>
      <c r="E20" s="7"/>
      <c r="F20" s="5">
        <f>C20*D20*E20</f>
        <v>0</v>
      </c>
    </row>
    <row r="21" spans="1:6" ht="15" x14ac:dyDescent="0.15">
      <c r="A21" s="62" t="s">
        <v>50</v>
      </c>
      <c r="B21" s="9">
        <f>F21</f>
        <v>0</v>
      </c>
      <c r="C21" s="8"/>
      <c r="D21" s="7"/>
      <c r="E21" s="7"/>
      <c r="F21" s="5">
        <f>C21*D21*E21</f>
        <v>0</v>
      </c>
    </row>
    <row r="22" spans="1:6" ht="15" x14ac:dyDescent="0.15">
      <c r="A22" s="62" t="s">
        <v>49</v>
      </c>
      <c r="B22" s="9">
        <f>F22</f>
        <v>0</v>
      </c>
      <c r="C22" s="8"/>
      <c r="D22" s="7"/>
      <c r="E22" s="7"/>
      <c r="F22" s="5">
        <f>C22*D22*E22</f>
        <v>0</v>
      </c>
    </row>
    <row r="23" spans="1:6" ht="15.75" thickBot="1" x14ac:dyDescent="0.2">
      <c r="A23" s="64" t="s">
        <v>48</v>
      </c>
      <c r="B23" s="9">
        <f>F23+J23</f>
        <v>0</v>
      </c>
      <c r="C23" s="18"/>
      <c r="D23" s="17"/>
      <c r="E23" s="17"/>
      <c r="F23" s="16">
        <f>C23*D23*E23</f>
        <v>0</v>
      </c>
    </row>
    <row r="24" spans="1:6" ht="15" x14ac:dyDescent="0.15">
      <c r="A24" s="15" t="s">
        <v>47</v>
      </c>
      <c r="B24" s="14">
        <f>SUM(B25:B29)</f>
        <v>0</v>
      </c>
      <c r="C24" s="13" t="s">
        <v>46</v>
      </c>
      <c r="D24" s="12" t="s">
        <v>40</v>
      </c>
      <c r="E24" s="12" t="s">
        <v>45</v>
      </c>
      <c r="F24" s="10" t="s">
        <v>39</v>
      </c>
    </row>
    <row r="25" spans="1:6" ht="15" x14ac:dyDescent="0.15">
      <c r="A25" s="62" t="s">
        <v>38</v>
      </c>
      <c r="B25" s="38">
        <f>F25</f>
        <v>0</v>
      </c>
      <c r="C25" s="39"/>
      <c r="D25" s="40"/>
      <c r="E25" s="7"/>
      <c r="F25" s="5">
        <f>C25*D25*E25</f>
        <v>0</v>
      </c>
    </row>
    <row r="26" spans="1:6" ht="15" x14ac:dyDescent="0.15">
      <c r="A26" s="65" t="s">
        <v>77</v>
      </c>
      <c r="B26" s="38">
        <f>F26</f>
        <v>0</v>
      </c>
      <c r="C26" s="39"/>
      <c r="D26" s="40"/>
      <c r="E26" s="7"/>
      <c r="F26" s="5">
        <f>C26*D26*E26</f>
        <v>0</v>
      </c>
    </row>
    <row r="27" spans="1:6" ht="15" x14ac:dyDescent="0.15">
      <c r="A27" s="62" t="s">
        <v>44</v>
      </c>
      <c r="B27" s="38">
        <f>F27</f>
        <v>0</v>
      </c>
      <c r="C27" s="39"/>
      <c r="D27" s="40"/>
      <c r="E27" s="7"/>
      <c r="F27" s="5">
        <f>C27*D27*E27</f>
        <v>0</v>
      </c>
    </row>
    <row r="28" spans="1:6" ht="15.75" thickBot="1" x14ac:dyDescent="0.2">
      <c r="A28" s="62" t="s">
        <v>43</v>
      </c>
      <c r="B28" s="38">
        <f>F28</f>
        <v>0</v>
      </c>
      <c r="C28" s="41"/>
      <c r="D28" s="42"/>
      <c r="E28" s="17"/>
      <c r="F28" s="16">
        <f>C28*D28*E28</f>
        <v>0</v>
      </c>
    </row>
    <row r="29" spans="1:6" ht="15.75" thickBot="1" x14ac:dyDescent="0.2">
      <c r="A29" s="66" t="s">
        <v>76</v>
      </c>
      <c r="B29" s="43">
        <f>F29</f>
        <v>0</v>
      </c>
      <c r="C29" s="44"/>
      <c r="D29" s="45"/>
      <c r="E29" s="17"/>
      <c r="F29" s="16">
        <f>C29*D29*E29</f>
        <v>0</v>
      </c>
    </row>
    <row r="30" spans="1:6" ht="15" x14ac:dyDescent="0.15">
      <c r="A30" s="15" t="s">
        <v>42</v>
      </c>
      <c r="B30" s="14">
        <f>SUM(B31:B31)</f>
        <v>0</v>
      </c>
      <c r="C30" s="13" t="s">
        <v>41</v>
      </c>
      <c r="D30" s="12" t="s">
        <v>40</v>
      </c>
      <c r="E30" s="11"/>
      <c r="F30" s="10" t="s">
        <v>39</v>
      </c>
    </row>
    <row r="31" spans="1:6" ht="15.75" thickBot="1" x14ac:dyDescent="0.2">
      <c r="A31" s="64" t="s">
        <v>38</v>
      </c>
      <c r="B31" s="67">
        <f>F31</f>
        <v>0</v>
      </c>
      <c r="C31" s="18">
        <v>0</v>
      </c>
      <c r="D31" s="17"/>
      <c r="E31" s="21"/>
      <c r="F31" s="16">
        <f>C31*D31*E31</f>
        <v>0</v>
      </c>
    </row>
    <row r="32" spans="1:6" ht="15" thickBot="1" x14ac:dyDescent="0.2">
      <c r="A32" s="60" t="s">
        <v>37</v>
      </c>
      <c r="B32" s="61">
        <f>B4+B11+B19+B24+B30</f>
        <v>0</v>
      </c>
      <c r="C32" s="4"/>
      <c r="D32" s="4"/>
      <c r="E32" s="4"/>
      <c r="F32" s="4"/>
    </row>
  </sheetData>
  <mergeCells count="2">
    <mergeCell ref="B2:C2"/>
    <mergeCell ref="C3:F3"/>
  </mergeCells>
  <phoneticPr fontId="2"/>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見積（準備契約）</vt:lpstr>
      <vt:lpstr>人件費内訳</vt:lpstr>
      <vt:lpstr>'見積（準備契約）'!Print_Area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2026-08-08T07:58:37Z</cp:lastPrinted>
  <dcterms:created xsi:type="dcterms:W3CDTF">2012-09-05T07:41:37Z</dcterms:created>
  <dcterms:modified xsi:type="dcterms:W3CDTF">2026-08-08T07:58:49Z</dcterms:modified>
</cp:coreProperties>
</file>