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274C2361-540F-4CEF-9287-B7C0622B6431}" xr6:coauthVersionLast="47" xr6:coauthVersionMax="47" xr10:uidLastSave="{00000000-0000-0000-0000-000000000000}"/>
  <bookViews>
    <workbookView xWindow="-108" yWindow="-108" windowWidth="23256" windowHeight="12456" xr2:uid="{0C01DE9C-6FB6-4AAD-B0B9-7307D4ADFBCD}"/>
  </bookViews>
  <sheets>
    <sheet name="66" sheetId="1" r:id="rId1"/>
  </sheets>
  <definedNames>
    <definedName name="_xlnm.Print_Area" localSheetId="0">'66'!$A$1:$N$23</definedName>
    <definedName name="_xlnm.Print_Titles" localSheetId="0">'66'!$A:$A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N5" i="1"/>
  <c r="M5" i="1"/>
  <c r="L5" i="1"/>
  <c r="K5" i="1"/>
  <c r="J5" i="1"/>
  <c r="I5" i="1"/>
  <c r="H5" i="1"/>
  <c r="G5" i="1"/>
  <c r="F5" i="1"/>
  <c r="E5" i="1"/>
  <c r="D5" i="1"/>
  <c r="B5" i="1"/>
  <c r="C5" i="1" l="1"/>
</calcChain>
</file>

<file path=xl/sharedStrings.xml><?xml version="1.0" encoding="utf-8"?>
<sst xmlns="http://schemas.openxmlformats.org/spreadsheetml/2006/main" count="41" uniqueCount="40">
  <si>
    <t>図書館等</t>
    <phoneticPr fontId="3"/>
  </si>
  <si>
    <t>貸出冊数</t>
  </si>
  <si>
    <t>視聴覚資料貸出</t>
  </si>
  <si>
    <t>障害者サービス</t>
  </si>
  <si>
    <t>登録者数</t>
  </si>
  <si>
    <t>合計</t>
  </si>
  <si>
    <t>一般</t>
    <rPh sb="0" eb="2">
      <t>イッパン</t>
    </rPh>
    <phoneticPr fontId="5"/>
  </si>
  <si>
    <t>児童</t>
  </si>
  <si>
    <t>団体</t>
  </si>
  <si>
    <t>ＣＤ</t>
  </si>
  <si>
    <t>カセットテープ</t>
  </si>
  <si>
    <t>ビデオテープ等</t>
    <rPh sb="6" eb="7">
      <t>ナド</t>
    </rPh>
    <phoneticPr fontId="3"/>
  </si>
  <si>
    <t>郵送及び宅配
＜図書＞</t>
  </si>
  <si>
    <t>郵送及び宅配
＜点字＞</t>
  </si>
  <si>
    <t>郵送及び宅配
＜カセット＞</t>
  </si>
  <si>
    <t>郵送及び宅配
＜ＣＤ＞</t>
  </si>
  <si>
    <t>対面朗読
（回数）</t>
    <rPh sb="6" eb="8">
      <t>カイスウ</t>
    </rPh>
    <phoneticPr fontId="3"/>
  </si>
  <si>
    <t>総数</t>
  </si>
  <si>
    <t>大田</t>
  </si>
  <si>
    <t>大森南</t>
  </si>
  <si>
    <t>大森東</t>
  </si>
  <si>
    <t>大森西</t>
  </si>
  <si>
    <t>入新井</t>
  </si>
  <si>
    <t>馬込</t>
  </si>
  <si>
    <t>池上</t>
  </si>
  <si>
    <t>久が原</t>
  </si>
  <si>
    <t>洗足池</t>
  </si>
  <si>
    <t>浜竹</t>
  </si>
  <si>
    <t>羽田</t>
  </si>
  <si>
    <t>六郷</t>
  </si>
  <si>
    <t>下丸子</t>
  </si>
  <si>
    <t>多摩川</t>
  </si>
  <si>
    <t>蒲田</t>
  </si>
  <si>
    <t>蒲田駅前</t>
  </si>
  <si>
    <t>大田文化の森情報館</t>
    <rPh sb="6" eb="8">
      <t>ジョウホウ</t>
    </rPh>
    <rPh sb="8" eb="9">
      <t>カン</t>
    </rPh>
    <phoneticPr fontId="3"/>
  </si>
  <si>
    <t>-</t>
  </si>
  <si>
    <t>-</t>
    <phoneticPr fontId="3"/>
  </si>
  <si>
    <t>６年度</t>
    <rPh sb="1" eb="3">
      <t>ネンド</t>
    </rPh>
    <phoneticPr fontId="3"/>
  </si>
  <si>
    <t>田園調布せせらぎ館
図書サービスコーナー</t>
    <rPh sb="0" eb="4">
      <t>デンエンチョウフ</t>
    </rPh>
    <rPh sb="8" eb="9">
      <t>カン</t>
    </rPh>
    <rPh sb="10" eb="12">
      <t>トショ</t>
    </rPh>
    <phoneticPr fontId="3"/>
  </si>
  <si>
    <t>(1)館外貸出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</si>
</sst>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>
    <font>
      <sz val="11"/>
      <color theme="1"/>
      <name val="MS　明朝"/>
      <family val="2"/>
      <charset val="128"/>
    </font>
    <font>
      <sz val="1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38" fontId="0" fillId="2" borderId="0" xfId="1" applyFont="1" applyFill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Alignment="1"/>
    <xf numFmtId="38" fontId="1" fillId="0" borderId="0" xfId="1" applyFont="1" applyFill="1" applyAlignment="1"/>
    <xf numFmtId="38" fontId="1" fillId="3" borderId="1" xfId="1" applyFont="1" applyFill="1" applyBorder="1" applyAlignment="1">
      <alignment vertical="center"/>
    </xf>
    <xf numFmtId="38" fontId="1" fillId="3" borderId="2" xfId="1" applyFont="1" applyFill="1" applyBorder="1" applyAlignment="1">
      <alignment horizontal="centerContinuous" vertical="center"/>
    </xf>
    <xf numFmtId="38" fontId="1" fillId="3" borderId="3" xfId="1" applyFont="1" applyFill="1" applyBorder="1" applyAlignment="1">
      <alignment horizontal="centerContinuous" vertical="center"/>
    </xf>
    <xf numFmtId="38" fontId="1" fillId="3" borderId="4" xfId="1" applyFont="1" applyFill="1" applyBorder="1" applyAlignment="1">
      <alignment horizontal="centerContinuous" vertical="center"/>
    </xf>
    <xf numFmtId="38" fontId="1" fillId="3" borderId="5" xfId="1" applyFont="1" applyFill="1" applyBorder="1" applyAlignment="1">
      <alignment vertical="center"/>
    </xf>
    <xf numFmtId="38" fontId="1" fillId="3" borderId="6" xfId="1" applyFont="1" applyFill="1" applyBorder="1" applyAlignment="1">
      <alignment horizontal="center" vertical="center"/>
    </xf>
    <xf numFmtId="38" fontId="4" fillId="4" borderId="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/>
    </xf>
    <xf numFmtId="38" fontId="1" fillId="3" borderId="8" xfId="1" applyFont="1" applyFill="1" applyBorder="1" applyAlignment="1">
      <alignment horizontal="center" vertical="center"/>
    </xf>
    <xf numFmtId="38" fontId="1" fillId="3" borderId="9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/>
    </xf>
    <xf numFmtId="38" fontId="6" fillId="3" borderId="10" xfId="1" applyFont="1" applyFill="1" applyBorder="1" applyAlignment="1">
      <alignment horizontal="center" vertical="center"/>
    </xf>
    <xf numFmtId="38" fontId="6" fillId="3" borderId="11" xfId="1" applyFont="1" applyFill="1" applyBorder="1" applyAlignment="1">
      <alignment horizontal="center" vertical="center" wrapText="1"/>
    </xf>
    <xf numFmtId="38" fontId="6" fillId="3" borderId="12" xfId="1" applyFont="1" applyFill="1" applyBorder="1" applyAlignment="1">
      <alignment horizontal="center" vertical="center" wrapText="1"/>
    </xf>
    <xf numFmtId="38" fontId="6" fillId="3" borderId="13" xfId="1" applyFont="1" applyFill="1" applyBorder="1" applyAlignment="1">
      <alignment horizontal="center" vertical="center" wrapText="1"/>
    </xf>
    <xf numFmtId="38" fontId="6" fillId="3" borderId="14" xfId="1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center" vertical="center"/>
    </xf>
    <xf numFmtId="38" fontId="7" fillId="0" borderId="0" xfId="1" applyFont="1" applyFill="1" applyAlignment="1"/>
    <xf numFmtId="38" fontId="0" fillId="0" borderId="0" xfId="1" applyFont="1" applyFill="1" applyBorder="1" applyAlignment="1"/>
    <xf numFmtId="38" fontId="1" fillId="0" borderId="0" xfId="1" applyFont="1" applyFill="1" applyBorder="1" applyAlignment="1"/>
    <xf numFmtId="38" fontId="1" fillId="0" borderId="0" xfId="2" applyNumberFormat="1"/>
    <xf numFmtId="38" fontId="1" fillId="0" borderId="0" xfId="2" applyNumberFormat="1" applyAlignment="1">
      <alignment horizontal="right"/>
    </xf>
    <xf numFmtId="38" fontId="0" fillId="0" borderId="0" xfId="2" applyNumberFormat="1" applyFont="1"/>
    <xf numFmtId="38" fontId="0" fillId="0" borderId="0" xfId="2" applyNumberFormat="1" applyFont="1" applyAlignment="1">
      <alignment horizontal="right"/>
    </xf>
    <xf numFmtId="38" fontId="1" fillId="3" borderId="15" xfId="1" applyFont="1" applyFill="1" applyBorder="1" applyAlignment="1">
      <alignment horizontal="center" vertical="center"/>
    </xf>
    <xf numFmtId="38" fontId="6" fillId="3" borderId="17" xfId="1" applyFont="1" applyFill="1" applyBorder="1" applyAlignment="1">
      <alignment horizontal="center" vertical="center"/>
    </xf>
    <xf numFmtId="38" fontId="6" fillId="3" borderId="20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38" fontId="7" fillId="0" borderId="15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1" fillId="0" borderId="6" xfId="1" applyFont="1" applyFill="1" applyBorder="1" applyAlignment="1">
      <alignment horizontal="right" vertical="center"/>
    </xf>
    <xf numFmtId="38" fontId="4" fillId="0" borderId="7" xfId="2" applyNumberFormat="1" applyFont="1" applyBorder="1" applyAlignment="1">
      <alignment horizontal="right" vertical="center"/>
    </xf>
    <xf numFmtId="38" fontId="4" fillId="0" borderId="8" xfId="2" applyNumberFormat="1" applyFont="1" applyBorder="1" applyAlignment="1">
      <alignment horizontal="right" vertical="center"/>
    </xf>
    <xf numFmtId="38" fontId="4" fillId="0" borderId="9" xfId="2" applyNumberFormat="1" applyFont="1" applyBorder="1" applyAlignment="1">
      <alignment horizontal="right" vertical="center"/>
    </xf>
    <xf numFmtId="38" fontId="4" fillId="0" borderId="0" xfId="2" applyNumberFormat="1" applyFont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6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38" fontId="1" fillId="0" borderId="8" xfId="2" applyNumberFormat="1" applyBorder="1" applyAlignment="1">
      <alignment horizontal="right" vertical="center"/>
    </xf>
    <xf numFmtId="38" fontId="4" fillId="0" borderId="18" xfId="2" applyNumberFormat="1" applyFont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38" fontId="1" fillId="0" borderId="19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1" fillId="0" borderId="22" xfId="1" applyFont="1" applyFill="1" applyBorder="1" applyAlignment="1">
      <alignment horizontal="right" vertical="center"/>
    </xf>
    <xf numFmtId="38" fontId="4" fillId="0" borderId="23" xfId="2" applyNumberFormat="1" applyFont="1" applyBorder="1" applyAlignment="1">
      <alignment horizontal="right" vertical="center"/>
    </xf>
    <xf numFmtId="38" fontId="1" fillId="0" borderId="24" xfId="1" applyFont="1" applyFill="1" applyBorder="1" applyAlignment="1">
      <alignment horizontal="right" vertical="center"/>
    </xf>
    <xf numFmtId="38" fontId="4" fillId="0" borderId="22" xfId="2" applyNumberFormat="1" applyFont="1" applyBorder="1" applyAlignment="1">
      <alignment horizontal="right" vertical="center"/>
    </xf>
    <xf numFmtId="38" fontId="4" fillId="0" borderId="25" xfId="2" applyNumberFormat="1" applyFont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right" vertical="center"/>
    </xf>
    <xf numFmtId="38" fontId="1" fillId="0" borderId="20" xfId="1" applyFont="1" applyFill="1" applyBorder="1" applyAlignment="1">
      <alignment horizontal="right" vertical="center"/>
    </xf>
  </cellXfs>
  <cellStyles count="3">
    <cellStyle name="桁区切り 2" xfId="1" xr:uid="{0CDB78B1-E93E-4DD0-985F-570924A079B3}"/>
    <cellStyle name="標準" xfId="0" builtinId="0"/>
    <cellStyle name="標準_H21 区政ファイル　大田図書館2009(1)" xfId="2" xr:uid="{003E259C-ABAC-4B41-A415-5B25903086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44C0-AD94-41E2-BBDC-D457EAA9506E}">
  <dimension ref="A1:N25"/>
  <sheetViews>
    <sheetView tabSelected="1" view="pageBreakPreview" zoomScaleNormal="100" zoomScaleSheetLayoutView="100" workbookViewId="0"/>
  </sheetViews>
  <sheetFormatPr defaultColWidth="8.88671875" defaultRowHeight="21.6" customHeight="1"/>
  <cols>
    <col min="1" max="1" width="17.88671875" style="3" customWidth="1"/>
    <col min="2" max="2" width="9.88671875" style="3" customWidth="1"/>
    <col min="3" max="3" width="12.88671875" style="3" customWidth="1"/>
    <col min="4" max="4" width="14.88671875" style="3" customWidth="1"/>
    <col min="5" max="5" width="11.88671875" style="3" customWidth="1"/>
    <col min="6" max="6" width="9.44140625" style="3" customWidth="1"/>
    <col min="7" max="7" width="10.6640625" style="3" customWidth="1"/>
    <col min="8" max="8" width="9.88671875" style="3" customWidth="1"/>
    <col min="9" max="9" width="9.44140625" style="3" customWidth="1"/>
    <col min="10" max="11" width="9.6640625" style="3" customWidth="1"/>
    <col min="12" max="13" width="9.77734375" style="3" customWidth="1"/>
    <col min="14" max="14" width="10.33203125" style="3" customWidth="1"/>
    <col min="15" max="15" width="7.109375" style="3" customWidth="1"/>
    <col min="16" max="16" width="5.21875" style="3" customWidth="1"/>
    <col min="17" max="16384" width="8.88671875" style="3"/>
  </cols>
  <sheetData>
    <row r="1" spans="1:14" s="2" customFormat="1" ht="30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6" customHeight="1" thickBot="1">
      <c r="A2" s="4" t="s">
        <v>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 t="s">
        <v>37</v>
      </c>
    </row>
    <row r="3" spans="1:14" s="2" customFormat="1" ht="21.6" customHeight="1">
      <c r="A3" s="5"/>
      <c r="B3" s="5"/>
      <c r="C3" s="6" t="s">
        <v>1</v>
      </c>
      <c r="D3" s="7"/>
      <c r="E3" s="7"/>
      <c r="F3" s="8"/>
      <c r="G3" s="7" t="s">
        <v>2</v>
      </c>
      <c r="H3" s="7"/>
      <c r="I3" s="8"/>
      <c r="J3" s="6" t="s">
        <v>3</v>
      </c>
      <c r="K3" s="7"/>
      <c r="L3" s="7"/>
      <c r="M3" s="7"/>
      <c r="N3" s="8"/>
    </row>
    <row r="4" spans="1:14" s="21" customFormat="1" ht="27.75" customHeight="1">
      <c r="A4" s="9"/>
      <c r="B4" s="9" t="s">
        <v>4</v>
      </c>
      <c r="C4" s="10" t="s">
        <v>5</v>
      </c>
      <c r="D4" s="11" t="s">
        <v>6</v>
      </c>
      <c r="E4" s="12" t="s">
        <v>7</v>
      </c>
      <c r="F4" s="13" t="s">
        <v>8</v>
      </c>
      <c r="G4" s="14" t="s">
        <v>9</v>
      </c>
      <c r="H4" s="15" t="s">
        <v>10</v>
      </c>
      <c r="I4" s="16" t="s">
        <v>11</v>
      </c>
      <c r="J4" s="17" t="s">
        <v>12</v>
      </c>
      <c r="K4" s="18" t="s">
        <v>13</v>
      </c>
      <c r="L4" s="18" t="s">
        <v>14</v>
      </c>
      <c r="M4" s="19" t="s">
        <v>15</v>
      </c>
      <c r="N4" s="20" t="s">
        <v>16</v>
      </c>
    </row>
    <row r="5" spans="1:14" s="22" customFormat="1" ht="15" customHeight="1">
      <c r="A5" s="29" t="s">
        <v>17</v>
      </c>
      <c r="B5" s="33">
        <f t="shared" ref="B5:N5" si="0">SUM(B6:B23)</f>
        <v>162086</v>
      </c>
      <c r="C5" s="34">
        <f t="shared" si="0"/>
        <v>5237495</v>
      </c>
      <c r="D5" s="35">
        <f t="shared" si="0"/>
        <v>4186793</v>
      </c>
      <c r="E5" s="35">
        <f t="shared" si="0"/>
        <v>946403</v>
      </c>
      <c r="F5" s="36">
        <f t="shared" si="0"/>
        <v>104299</v>
      </c>
      <c r="G5" s="37">
        <f t="shared" si="0"/>
        <v>241349</v>
      </c>
      <c r="H5" s="35">
        <f t="shared" si="0"/>
        <v>833</v>
      </c>
      <c r="I5" s="38">
        <f t="shared" si="0"/>
        <v>9944</v>
      </c>
      <c r="J5" s="39">
        <f t="shared" si="0"/>
        <v>2964</v>
      </c>
      <c r="K5" s="35">
        <f t="shared" si="0"/>
        <v>0</v>
      </c>
      <c r="L5" s="35">
        <f t="shared" si="0"/>
        <v>1</v>
      </c>
      <c r="M5" s="36">
        <f t="shared" si="0"/>
        <v>207</v>
      </c>
      <c r="N5" s="33">
        <f t="shared" si="0"/>
        <v>168</v>
      </c>
    </row>
    <row r="6" spans="1:14" ht="15" customHeight="1">
      <c r="A6" s="29" t="s">
        <v>18</v>
      </c>
      <c r="B6" s="40">
        <v>12227</v>
      </c>
      <c r="C6" s="41">
        <f t="shared" ref="C6:C22" si="1">SUM(D6:F6)</f>
        <v>432551</v>
      </c>
      <c r="D6" s="42">
        <v>330627</v>
      </c>
      <c r="E6" s="42">
        <v>73850</v>
      </c>
      <c r="F6" s="43">
        <v>28074</v>
      </c>
      <c r="G6" s="44">
        <v>13744</v>
      </c>
      <c r="H6" s="42">
        <v>14</v>
      </c>
      <c r="I6" s="45">
        <v>497</v>
      </c>
      <c r="J6" s="46">
        <v>181</v>
      </c>
      <c r="K6" s="47">
        <v>0</v>
      </c>
      <c r="L6" s="47">
        <v>0</v>
      </c>
      <c r="M6" s="48">
        <v>0</v>
      </c>
      <c r="N6" s="40">
        <v>0</v>
      </c>
    </row>
    <row r="7" spans="1:14" ht="15" customHeight="1">
      <c r="A7" s="29" t="s">
        <v>19</v>
      </c>
      <c r="B7" s="40">
        <v>3916</v>
      </c>
      <c r="C7" s="41">
        <f t="shared" si="1"/>
        <v>121082</v>
      </c>
      <c r="D7" s="42">
        <v>86679</v>
      </c>
      <c r="E7" s="42">
        <v>29830</v>
      </c>
      <c r="F7" s="43">
        <v>4573</v>
      </c>
      <c r="G7" s="44">
        <v>6850</v>
      </c>
      <c r="H7" s="42">
        <v>31</v>
      </c>
      <c r="I7" s="42">
        <v>414</v>
      </c>
      <c r="J7" s="46">
        <v>36</v>
      </c>
      <c r="K7" s="47">
        <v>0</v>
      </c>
      <c r="L7" s="47">
        <v>0</v>
      </c>
      <c r="M7" s="48">
        <v>0</v>
      </c>
      <c r="N7" s="40">
        <v>0</v>
      </c>
    </row>
    <row r="8" spans="1:14" ht="15" customHeight="1">
      <c r="A8" s="29" t="s">
        <v>20</v>
      </c>
      <c r="B8" s="40">
        <v>3697</v>
      </c>
      <c r="C8" s="41">
        <f t="shared" si="1"/>
        <v>116056</v>
      </c>
      <c r="D8" s="42">
        <v>95966</v>
      </c>
      <c r="E8" s="42">
        <v>14550</v>
      </c>
      <c r="F8" s="43">
        <v>5540</v>
      </c>
      <c r="G8" s="44">
        <v>8493</v>
      </c>
      <c r="H8" s="42">
        <v>5</v>
      </c>
      <c r="I8" s="42">
        <v>484</v>
      </c>
      <c r="J8" s="46">
        <v>56</v>
      </c>
      <c r="K8" s="47">
        <v>0</v>
      </c>
      <c r="L8" s="47">
        <v>0</v>
      </c>
      <c r="M8" s="48">
        <v>10</v>
      </c>
      <c r="N8" s="40">
        <v>14</v>
      </c>
    </row>
    <row r="9" spans="1:14" ht="15" customHeight="1">
      <c r="A9" s="29" t="s">
        <v>21</v>
      </c>
      <c r="B9" s="40">
        <v>6363</v>
      </c>
      <c r="C9" s="41">
        <f t="shared" si="1"/>
        <v>197461</v>
      </c>
      <c r="D9" s="42">
        <v>160269</v>
      </c>
      <c r="E9" s="42">
        <v>33925</v>
      </c>
      <c r="F9" s="43">
        <v>3267</v>
      </c>
      <c r="G9" s="44">
        <v>9442</v>
      </c>
      <c r="H9" s="42">
        <v>428</v>
      </c>
      <c r="I9" s="42">
        <v>676</v>
      </c>
      <c r="J9" s="46">
        <v>751</v>
      </c>
      <c r="K9" s="47">
        <v>0</v>
      </c>
      <c r="L9" s="47">
        <v>0</v>
      </c>
      <c r="M9" s="48">
        <v>0</v>
      </c>
      <c r="N9" s="40">
        <v>0</v>
      </c>
    </row>
    <row r="10" spans="1:14" ht="15" customHeight="1">
      <c r="A10" s="29" t="s">
        <v>22</v>
      </c>
      <c r="B10" s="40">
        <v>14620</v>
      </c>
      <c r="C10" s="41">
        <f t="shared" si="1"/>
        <v>423726</v>
      </c>
      <c r="D10" s="49">
        <v>355327</v>
      </c>
      <c r="E10" s="49">
        <v>63184</v>
      </c>
      <c r="F10" s="50">
        <v>5215</v>
      </c>
      <c r="G10" s="51">
        <v>23419</v>
      </c>
      <c r="H10" s="52">
        <v>48</v>
      </c>
      <c r="I10" s="49">
        <v>520</v>
      </c>
      <c r="J10" s="46">
        <v>82</v>
      </c>
      <c r="K10" s="47">
        <v>0</v>
      </c>
      <c r="L10" s="47">
        <v>0</v>
      </c>
      <c r="M10" s="48">
        <v>14</v>
      </c>
      <c r="N10" s="40">
        <v>0</v>
      </c>
    </row>
    <row r="11" spans="1:14" ht="15" customHeight="1">
      <c r="A11" s="29" t="s">
        <v>23</v>
      </c>
      <c r="B11" s="40">
        <v>10564</v>
      </c>
      <c r="C11" s="41">
        <f t="shared" si="1"/>
        <v>349963</v>
      </c>
      <c r="D11" s="42">
        <v>276826</v>
      </c>
      <c r="E11" s="42">
        <v>70311</v>
      </c>
      <c r="F11" s="43">
        <v>2826</v>
      </c>
      <c r="G11" s="44">
        <v>13793</v>
      </c>
      <c r="H11" s="42">
        <v>9</v>
      </c>
      <c r="I11" s="42">
        <v>596</v>
      </c>
      <c r="J11" s="46">
        <v>349</v>
      </c>
      <c r="K11" s="47">
        <v>0</v>
      </c>
      <c r="L11" s="47">
        <v>0</v>
      </c>
      <c r="M11" s="48">
        <v>0</v>
      </c>
      <c r="N11" s="40">
        <v>27</v>
      </c>
    </row>
    <row r="12" spans="1:14" ht="15" customHeight="1">
      <c r="A12" s="29" t="s">
        <v>24</v>
      </c>
      <c r="B12" s="40">
        <v>19423</v>
      </c>
      <c r="C12" s="41">
        <f t="shared" si="1"/>
        <v>536945</v>
      </c>
      <c r="D12" s="42">
        <v>460932</v>
      </c>
      <c r="E12" s="42">
        <v>73974</v>
      </c>
      <c r="F12" s="43">
        <v>2039</v>
      </c>
      <c r="G12" s="44">
        <v>21281</v>
      </c>
      <c r="H12" s="42">
        <v>13</v>
      </c>
      <c r="I12" s="42">
        <v>1096</v>
      </c>
      <c r="J12" s="46">
        <v>69</v>
      </c>
      <c r="K12" s="47">
        <v>0</v>
      </c>
      <c r="L12" s="47">
        <v>0</v>
      </c>
      <c r="M12" s="48">
        <v>118</v>
      </c>
      <c r="N12" s="40">
        <v>47</v>
      </c>
    </row>
    <row r="13" spans="1:14" ht="15" customHeight="1">
      <c r="A13" s="29" t="s">
        <v>25</v>
      </c>
      <c r="B13" s="40">
        <v>9093</v>
      </c>
      <c r="C13" s="41">
        <f t="shared" si="1"/>
        <v>442716</v>
      </c>
      <c r="D13" s="42">
        <v>302472</v>
      </c>
      <c r="E13" s="42">
        <v>125448</v>
      </c>
      <c r="F13" s="43">
        <v>14796</v>
      </c>
      <c r="G13" s="44">
        <v>14251</v>
      </c>
      <c r="H13" s="42">
        <v>37</v>
      </c>
      <c r="I13" s="42">
        <v>786</v>
      </c>
      <c r="J13" s="46">
        <v>17</v>
      </c>
      <c r="K13" s="47">
        <v>0</v>
      </c>
      <c r="L13" s="47">
        <v>0</v>
      </c>
      <c r="M13" s="48">
        <v>0</v>
      </c>
      <c r="N13" s="40">
        <v>0</v>
      </c>
    </row>
    <row r="14" spans="1:14" ht="15" customHeight="1">
      <c r="A14" s="29" t="s">
        <v>26</v>
      </c>
      <c r="B14" s="40">
        <v>18750</v>
      </c>
      <c r="C14" s="41">
        <f t="shared" si="1"/>
        <v>561685</v>
      </c>
      <c r="D14" s="42">
        <v>466376</v>
      </c>
      <c r="E14" s="42">
        <v>91121</v>
      </c>
      <c r="F14" s="43">
        <v>4188</v>
      </c>
      <c r="G14" s="44">
        <v>20158</v>
      </c>
      <c r="H14" s="42">
        <v>35</v>
      </c>
      <c r="I14" s="42">
        <v>759</v>
      </c>
      <c r="J14" s="46">
        <v>86</v>
      </c>
      <c r="K14" s="47">
        <v>0</v>
      </c>
      <c r="L14" s="47">
        <v>0</v>
      </c>
      <c r="M14" s="48">
        <v>0</v>
      </c>
      <c r="N14" s="40">
        <v>0</v>
      </c>
    </row>
    <row r="15" spans="1:14" ht="15" customHeight="1">
      <c r="A15" s="29" t="s">
        <v>27</v>
      </c>
      <c r="B15" s="40">
        <v>5267</v>
      </c>
      <c r="C15" s="41">
        <f t="shared" si="1"/>
        <v>175102</v>
      </c>
      <c r="D15" s="42">
        <v>141366</v>
      </c>
      <c r="E15" s="42">
        <v>30189</v>
      </c>
      <c r="F15" s="43">
        <v>3547</v>
      </c>
      <c r="G15" s="44">
        <v>10695</v>
      </c>
      <c r="H15" s="42">
        <v>4</v>
      </c>
      <c r="I15" s="42">
        <v>680</v>
      </c>
      <c r="J15" s="46">
        <v>337</v>
      </c>
      <c r="K15" s="47">
        <v>0</v>
      </c>
      <c r="L15" s="47">
        <v>0</v>
      </c>
      <c r="M15" s="48">
        <v>0</v>
      </c>
      <c r="N15" s="40">
        <v>4</v>
      </c>
    </row>
    <row r="16" spans="1:14" ht="15" customHeight="1">
      <c r="A16" s="29" t="s">
        <v>28</v>
      </c>
      <c r="B16" s="40">
        <v>5148</v>
      </c>
      <c r="C16" s="41">
        <f t="shared" si="1"/>
        <v>156469</v>
      </c>
      <c r="D16" s="42">
        <v>124289</v>
      </c>
      <c r="E16" s="42">
        <v>25719</v>
      </c>
      <c r="F16" s="43">
        <v>6461</v>
      </c>
      <c r="G16" s="44">
        <v>7868</v>
      </c>
      <c r="H16" s="42">
        <v>7</v>
      </c>
      <c r="I16" s="42">
        <v>508</v>
      </c>
      <c r="J16" s="46">
        <v>30</v>
      </c>
      <c r="K16" s="47">
        <v>0</v>
      </c>
      <c r="L16" s="47">
        <v>0</v>
      </c>
      <c r="M16" s="48">
        <v>0</v>
      </c>
      <c r="N16" s="40">
        <v>24</v>
      </c>
    </row>
    <row r="17" spans="1:14" ht="15" customHeight="1">
      <c r="A17" s="29" t="s">
        <v>29</v>
      </c>
      <c r="B17" s="40">
        <v>7651</v>
      </c>
      <c r="C17" s="41">
        <f t="shared" si="1"/>
        <v>284215</v>
      </c>
      <c r="D17" s="42">
        <v>218495</v>
      </c>
      <c r="E17" s="42">
        <v>60710</v>
      </c>
      <c r="F17" s="43">
        <v>5010</v>
      </c>
      <c r="G17" s="44">
        <v>14365</v>
      </c>
      <c r="H17" s="42">
        <v>14</v>
      </c>
      <c r="I17" s="42">
        <v>306</v>
      </c>
      <c r="J17" s="46">
        <v>41</v>
      </c>
      <c r="K17" s="47">
        <v>0</v>
      </c>
      <c r="L17" s="47">
        <v>0</v>
      </c>
      <c r="M17" s="48">
        <v>0</v>
      </c>
      <c r="N17" s="40">
        <v>0</v>
      </c>
    </row>
    <row r="18" spans="1:14" ht="15" customHeight="1">
      <c r="A18" s="29" t="s">
        <v>30</v>
      </c>
      <c r="B18" s="40">
        <v>9444</v>
      </c>
      <c r="C18" s="41">
        <f t="shared" si="1"/>
        <v>365523</v>
      </c>
      <c r="D18" s="42">
        <v>285129</v>
      </c>
      <c r="E18" s="42">
        <v>75486</v>
      </c>
      <c r="F18" s="43">
        <v>4908</v>
      </c>
      <c r="G18" s="44">
        <v>12627</v>
      </c>
      <c r="H18" s="42">
        <v>88</v>
      </c>
      <c r="I18" s="42">
        <v>1159</v>
      </c>
      <c r="J18" s="46">
        <v>140</v>
      </c>
      <c r="K18" s="47">
        <v>0</v>
      </c>
      <c r="L18" s="47">
        <v>1</v>
      </c>
      <c r="M18" s="48">
        <v>57</v>
      </c>
      <c r="N18" s="40">
        <v>12</v>
      </c>
    </row>
    <row r="19" spans="1:14" ht="15" customHeight="1">
      <c r="A19" s="29" t="s">
        <v>31</v>
      </c>
      <c r="B19" s="40">
        <v>5920</v>
      </c>
      <c r="C19" s="41">
        <f t="shared" si="1"/>
        <v>218393</v>
      </c>
      <c r="D19" s="42">
        <v>170273</v>
      </c>
      <c r="E19" s="42">
        <v>42236</v>
      </c>
      <c r="F19" s="43">
        <v>5884</v>
      </c>
      <c r="G19" s="44">
        <v>12511</v>
      </c>
      <c r="H19" s="42">
        <v>16</v>
      </c>
      <c r="I19" s="42">
        <v>288</v>
      </c>
      <c r="J19" s="46">
        <v>59</v>
      </c>
      <c r="K19" s="47">
        <v>0</v>
      </c>
      <c r="L19" s="47">
        <v>0</v>
      </c>
      <c r="M19" s="48">
        <v>2</v>
      </c>
      <c r="N19" s="40">
        <v>0</v>
      </c>
    </row>
    <row r="20" spans="1:14" ht="15" customHeight="1">
      <c r="A20" s="29" t="s">
        <v>32</v>
      </c>
      <c r="B20" s="40">
        <v>5628</v>
      </c>
      <c r="C20" s="41">
        <f t="shared" si="1"/>
        <v>189688</v>
      </c>
      <c r="D20" s="42">
        <v>150455</v>
      </c>
      <c r="E20" s="42">
        <v>34218</v>
      </c>
      <c r="F20" s="43">
        <v>5015</v>
      </c>
      <c r="G20" s="44">
        <v>9556</v>
      </c>
      <c r="H20" s="42">
        <v>5</v>
      </c>
      <c r="I20" s="42">
        <v>652</v>
      </c>
      <c r="J20" s="46">
        <v>106</v>
      </c>
      <c r="K20" s="47">
        <v>0</v>
      </c>
      <c r="L20" s="47">
        <v>0</v>
      </c>
      <c r="M20" s="48">
        <v>6</v>
      </c>
      <c r="N20" s="40">
        <v>0</v>
      </c>
    </row>
    <row r="21" spans="1:14" ht="15" customHeight="1">
      <c r="A21" s="29" t="s">
        <v>33</v>
      </c>
      <c r="B21" s="40">
        <v>14265</v>
      </c>
      <c r="C21" s="41">
        <f t="shared" si="1"/>
        <v>275523</v>
      </c>
      <c r="D21" s="42">
        <v>245394</v>
      </c>
      <c r="E21" s="42">
        <v>27173</v>
      </c>
      <c r="F21" s="43">
        <v>2956</v>
      </c>
      <c r="G21" s="44">
        <v>18494</v>
      </c>
      <c r="H21" s="42">
        <v>25</v>
      </c>
      <c r="I21" s="43">
        <v>522</v>
      </c>
      <c r="J21" s="46">
        <v>624</v>
      </c>
      <c r="K21" s="47">
        <v>0</v>
      </c>
      <c r="L21" s="47">
        <v>0</v>
      </c>
      <c r="M21" s="48">
        <v>0</v>
      </c>
      <c r="N21" s="40">
        <v>40</v>
      </c>
    </row>
    <row r="22" spans="1:14" ht="15" customHeight="1">
      <c r="A22" s="30" t="s">
        <v>34</v>
      </c>
      <c r="B22" s="40">
        <v>8355</v>
      </c>
      <c r="C22" s="41">
        <f t="shared" si="1"/>
        <v>293536</v>
      </c>
      <c r="D22" s="42">
        <v>231488</v>
      </c>
      <c r="E22" s="42">
        <v>62048</v>
      </c>
      <c r="F22" s="53" t="s">
        <v>35</v>
      </c>
      <c r="G22" s="44">
        <v>17065</v>
      </c>
      <c r="H22" s="42">
        <v>15</v>
      </c>
      <c r="I22" s="54">
        <v>1</v>
      </c>
      <c r="J22" s="46">
        <v>0</v>
      </c>
      <c r="K22" s="47">
        <v>0</v>
      </c>
      <c r="L22" s="47">
        <v>0</v>
      </c>
      <c r="M22" s="55">
        <v>0</v>
      </c>
      <c r="N22" s="56">
        <v>0</v>
      </c>
    </row>
    <row r="23" spans="1:14" ht="28.5" customHeight="1" thickBot="1">
      <c r="A23" s="31" t="s">
        <v>38</v>
      </c>
      <c r="B23" s="57">
        <v>1755</v>
      </c>
      <c r="C23" s="58">
        <f>SUM(D23:F23)</f>
        <v>96861</v>
      </c>
      <c r="D23" s="59">
        <v>84430</v>
      </c>
      <c r="E23" s="59">
        <v>12431</v>
      </c>
      <c r="F23" s="60" t="s">
        <v>36</v>
      </c>
      <c r="G23" s="61">
        <v>6737</v>
      </c>
      <c r="H23" s="59">
        <v>39</v>
      </c>
      <c r="I23" s="62">
        <v>0</v>
      </c>
      <c r="J23" s="63">
        <v>0</v>
      </c>
      <c r="K23" s="64">
        <v>0</v>
      </c>
      <c r="L23" s="64">
        <v>0</v>
      </c>
      <c r="M23" s="65">
        <v>0</v>
      </c>
      <c r="N23" s="66" t="s">
        <v>36</v>
      </c>
    </row>
    <row r="24" spans="1:14" ht="16.5" customHeight="1">
      <c r="A24" s="32"/>
      <c r="B24" s="24"/>
      <c r="C24" s="24"/>
      <c r="D24" s="25"/>
      <c r="E24" s="25"/>
      <c r="F24" s="24"/>
      <c r="G24" s="26"/>
      <c r="H24" s="26"/>
      <c r="I24" s="26"/>
      <c r="J24" s="24"/>
      <c r="K24" s="24"/>
      <c r="L24" s="24"/>
      <c r="M24" s="24"/>
      <c r="N24" s="24"/>
    </row>
    <row r="25" spans="1:14" ht="16.5" customHeight="1">
      <c r="A25" s="23"/>
      <c r="B25" s="23"/>
      <c r="C25" s="23"/>
      <c r="D25" s="27"/>
      <c r="E25" s="27"/>
      <c r="F25" s="23"/>
      <c r="G25" s="28"/>
      <c r="H25" s="28"/>
      <c r="I25" s="28"/>
      <c r="J25" s="23"/>
      <c r="K25" s="23"/>
      <c r="L25" s="23"/>
      <c r="M25" s="23"/>
      <c r="N25" s="23"/>
    </row>
  </sheetData>
  <phoneticPr fontId="2"/>
  <pageMargins left="1.1811023622047245" right="0.19685039370078741" top="1.1811023622047245" bottom="0.39370078740157483" header="0.51181102362204722" footer="0.51181102362204722"/>
  <pageSetup paperSize="9" scale="77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</vt:lpstr>
      <vt:lpstr>'66'!Print_Area</vt:lpstr>
      <vt:lpstr>'66'!Print_Titles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2025-02-13T23:59:55Z</dcterms:created>
  <dcterms:modified xsi:type="dcterms:W3CDTF">2025-12-08T09:25:08Z</dcterms:modified>
</cp:coreProperties>
</file>