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3E5B0F65-CD62-4E0F-A807-3659CC148413}" xr6:coauthVersionLast="47" xr6:coauthVersionMax="47" xr10:uidLastSave="{00000000-0000-0000-0000-000000000000}"/>
  <bookViews>
    <workbookView xWindow="-108" yWindow="-108" windowWidth="23256" windowHeight="12456" xr2:uid="{16853EF3-119D-4DA6-9AE8-27B427CB930E}"/>
  </bookViews>
  <sheets>
    <sheet name="9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D25" i="1"/>
  <c r="E25" i="1" s="1"/>
  <c r="C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9" i="1" l="1"/>
</calcChain>
</file>

<file path=xl/sharedStrings.xml><?xml version="1.0" encoding="utf-8"?>
<sst xmlns="http://schemas.openxmlformats.org/spreadsheetml/2006/main" count="49" uniqueCount="46">
  <si>
    <t>（単位：円）</t>
    <rPh sb="1" eb="3">
      <t>タンイ</t>
    </rPh>
    <rPh sb="4" eb="5">
      <t>エン</t>
    </rPh>
    <phoneticPr fontId="3"/>
  </si>
  <si>
    <t>歳入</t>
    <rPh sb="0" eb="2">
      <t>サイニュウ</t>
    </rPh>
    <phoneticPr fontId="3"/>
  </si>
  <si>
    <t>予算現額</t>
    <rPh sb="0" eb="2">
      <t>ヨサン</t>
    </rPh>
    <rPh sb="2" eb="3">
      <t>ゲン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</si>
  <si>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</si>
  <si>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収入率</t>
    <rPh sb="0" eb="2">
      <t>シュウニュウ</t>
    </rPh>
    <rPh sb="2" eb="3">
      <t>リツ</t>
    </rPh>
    <phoneticPr fontId="3"/>
  </si>
  <si>
    <t>特別区税</t>
  </si>
  <si>
    <t>地方譲与税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</si>
  <si>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</si>
  <si>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</si>
  <si>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</si>
  <si>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</si>
  <si>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</si>
  <si>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環境性能割交付金</t>
  </si>
  <si>
    <t>地方特例交付金</t>
  </si>
  <si>
    <t>特別区交付金</t>
  </si>
  <si>
    <t>交通安全対策特別交付金</t>
  </si>
  <si>
    <t>分担金及び負担金</t>
  </si>
  <si>
    <t>使用料及び手数料</t>
  </si>
  <si>
    <t>国庫支出金</t>
  </si>
  <si>
    <t>都支出金</t>
  </si>
  <si>
    <t>財産収入</t>
  </si>
  <si>
    <t>寄附金</t>
  </si>
  <si>
    <t>繰入金</t>
  </si>
  <si>
    <t>繰越金</t>
  </si>
  <si>
    <t>諸収入</t>
  </si>
  <si>
    <t>特別区債</t>
  </si>
  <si>
    <t>合計</t>
    <rPh sb="0" eb="2">
      <t>ゴウケイ</t>
    </rPh>
    <phoneticPr fontId="3"/>
  </si>
  <si>
    <t>歳出</t>
    <rPh sb="0" eb="2">
      <t>サイシュツ</t>
    </rPh>
    <phoneticPr fontId="3"/>
  </si>
  <si>
    <t>支出済額</t>
    <rPh sb="0" eb="2">
      <t>シシュツ</t>
    </rPh>
    <rPh sb="2" eb="3">
      <t>ズミ</t>
    </rPh>
    <rPh sb="3" eb="4">
      <t>ガク</t>
    </rPh>
    <phoneticPr fontId="3"/>
  </si>
  <si>
    <t>執行率</t>
    <rPh sb="0" eb="2">
      <t>シッコウ</t>
    </rPh>
    <rPh sb="2" eb="3">
      <t>リツ</t>
    </rPh>
    <phoneticPr fontId="3"/>
  </si>
  <si>
    <t>議会費</t>
  </si>
  <si>
    <t>総務費</t>
  </si>
  <si>
    <t>福祉費</t>
  </si>
  <si>
    <t>衛生費</t>
  </si>
  <si>
    <t>産業経済費</t>
  </si>
  <si>
    <t>土木費</t>
  </si>
  <si>
    <t>都市整備費</t>
  </si>
  <si>
    <t>環境清掃費</t>
  </si>
  <si>
    <t>教育費</t>
  </si>
  <si>
    <t>公債費</t>
  </si>
  <si>
    <t>諸支出金</t>
  </si>
  <si>
    <t>予備費</t>
  </si>
  <si>
    <t>会計管理室</t>
    <rPh sb="0" eb="2">
      <t>カイケイ</t>
    </rPh>
    <rPh sb="2" eb="5">
      <t>カンリシツ</t>
    </rPh>
    <phoneticPr fontId="3"/>
  </si>
  <si>
    <t>６年度一般会計の決算額</t>
    <rPh sb="1" eb="3">
      <t>ネンド</t>
    </rPh>
    <rPh sb="3" eb="5">
      <t>イッパン</t>
    </rPh>
    <rPh sb="5" eb="7">
      <t>カイケイ</t>
    </rPh>
    <rPh sb="8" eb="10">
      <t>ケッサン</t>
    </rPh>
    <rPh sb="10" eb="11">
      <t>ガク</t>
    </rPh>
    <phoneticPr fontId="3"/>
  </si>
  <si>
    <t>科目</t>
    <rPh sb="0" eb="1">
      <t>カ</t>
    </rPh>
    <rPh sb="1" eb="2">
      <t>メ</t>
    </rPh>
    <phoneticPr fontId="3"/>
  </si>
  <si>
    <t>　　　　　　　　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</si>
</sst>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2" borderId="0" xfId="0" applyFill="1">
      <alignment vertical="center"/>
    </xf>
    <xf numFmtId="0" fontId="0" fillId="0" borderId="2" xfId="0" applyBorder="1">
      <alignment vertical="center"/>
    </xf>
    <xf numFmtId="38" fontId="0" fillId="0" borderId="2" xfId="0" applyNumberFormat="1" applyBorder="1">
      <alignment vertical="center"/>
    </xf>
    <xf numFmtId="10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38" fontId="0" fillId="0" borderId="2" xfId="1" applyFont="1" applyFill="1" applyBorder="1" applyAlignment="1">
      <alignment vertical="center"/>
    </xf>
    <xf numFmtId="10" fontId="4" fillId="0" borderId="2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8D8CE-6CDD-43A1-997D-EAF1F9E3F56B}">
  <dimension ref="A1:E40"/>
  <sheetViews>
    <sheetView tabSelected="1" view="pageBreakPreview" zoomScaleNormal="100" zoomScaleSheetLayoutView="100" workbookViewId="0"/>
  </sheetViews>
  <sheetFormatPr defaultColWidth="9" defaultRowHeight="19.5" customHeight="1" x14ac:dyDescent="0.2"/>
  <cols>
    <col min="1" max="1" width="4.44140625" style="3" customWidth="1"/>
    <col min="2" max="2" width="24.44140625" style="3" customWidth="1"/>
    <col min="3" max="3" width="18.109375" style="3" customWidth="1"/>
    <col min="4" max="4" width="22" style="3" customWidth="1"/>
    <col min="5" max="5" width="13.6640625" style="3" customWidth="1"/>
    <col min="6" max="16384" width="9" style="3"/>
  </cols>
  <sheetData>
    <row r="1" spans="1:5" ht="30" customHeight="1" x14ac:dyDescent="0.2">
      <c r="A1" s="1"/>
      <c r="B1" s="11" t="s">
        <v>43</v>
      </c>
      <c r="C1" s="1"/>
      <c r="D1" s="1"/>
      <c r="E1" s="2" t="s">
        <v>0</v>
      </c>
    </row>
    <row r="3" spans="1:5" s="6" customFormat="1" ht="15" customHeight="1" x14ac:dyDescent="0.2">
      <c r="A3" s="4" t="s">
        <v>1</v>
      </c>
      <c r="B3" s="5" t="s">
        <v>44</v>
      </c>
      <c r="C3" s="5" t="s">
        <v>2</v>
      </c>
      <c r="D3" s="5" t="s">
        <v>3</v>
      </c>
      <c r="E3" s="5" t="s">
        <v>4</v>
      </c>
    </row>
    <row r="4" spans="1:5" ht="15" customHeight="1" x14ac:dyDescent="0.2">
      <c r="A4" s="7"/>
      <c r="B4" s="12" t="s">
        <v>5</v>
      </c>
      <c r="C4" s="13">
        <v>80648713000</v>
      </c>
      <c r="D4" s="13">
        <v>81585454013</v>
      </c>
      <c r="E4" s="14">
        <f t="shared" ref="E4:E25" si="0">D4/C4</f>
        <v>1.01161507701927</v>
      </c>
    </row>
    <row r="5" spans="1:5" ht="15" customHeight="1" x14ac:dyDescent="0.2">
      <c r="A5" s="7"/>
      <c r="B5" s="12" t="s">
        <v>6</v>
      </c>
      <c r="C5" s="13">
        <v>1880001000</v>
      </c>
      <c r="D5" s="13">
        <v>1972902000</v>
      </c>
      <c r="E5" s="14">
        <f t="shared" si="0"/>
        <v>1.049415399247128</v>
      </c>
    </row>
    <row r="6" spans="1:5" ht="15" customHeight="1" x14ac:dyDescent="0.2">
      <c r="A6" s="7"/>
      <c r="B6" s="12" t="s">
        <v>7</v>
      </c>
      <c r="C6" s="13">
        <v>417000000</v>
      </c>
      <c r="D6" s="13">
        <v>430432000</v>
      </c>
      <c r="E6" s="14">
        <f t="shared" si="0"/>
        <v>1.0322110311750599</v>
      </c>
    </row>
    <row r="7" spans="1:5" ht="15" customHeight="1" x14ac:dyDescent="0.2">
      <c r="A7" s="7"/>
      <c r="B7" s="12" t="s">
        <v>8</v>
      </c>
      <c r="C7" s="13">
        <v>1786000000</v>
      </c>
      <c r="D7" s="13">
        <v>2215502000</v>
      </c>
      <c r="E7" s="14">
        <f t="shared" si="0"/>
        <v>1.2404826427771556</v>
      </c>
    </row>
    <row r="8" spans="1:5" ht="15" customHeight="1" x14ac:dyDescent="0.2">
      <c r="A8" s="7"/>
      <c r="B8" s="12" t="s">
        <v>9</v>
      </c>
      <c r="C8" s="13">
        <v>2508000000</v>
      </c>
      <c r="D8" s="13">
        <v>3230907000</v>
      </c>
      <c r="E8" s="14">
        <f t="shared" si="0"/>
        <v>1.2882404306220097</v>
      </c>
    </row>
    <row r="9" spans="1:5" ht="15" customHeight="1" x14ac:dyDescent="0.2">
      <c r="A9" s="7"/>
      <c r="B9" s="12" t="s">
        <v>10</v>
      </c>
      <c r="C9" s="13">
        <v>18890000000</v>
      </c>
      <c r="D9" s="13">
        <v>19309547000</v>
      </c>
      <c r="E9" s="14">
        <f t="shared" si="0"/>
        <v>1.0222100052938063</v>
      </c>
    </row>
    <row r="10" spans="1:5" ht="15" customHeight="1" x14ac:dyDescent="0.2">
      <c r="A10" s="7"/>
      <c r="B10" s="12" t="s">
        <v>11</v>
      </c>
      <c r="C10" s="13">
        <v>1000</v>
      </c>
      <c r="D10" s="13">
        <v>3745925</v>
      </c>
      <c r="E10" s="14">
        <f t="shared" si="0"/>
        <v>3745.9250000000002</v>
      </c>
    </row>
    <row r="11" spans="1:5" ht="15" customHeight="1" x14ac:dyDescent="0.2">
      <c r="A11" s="7"/>
      <c r="B11" s="12" t="s">
        <v>12</v>
      </c>
      <c r="C11" s="13">
        <v>382000000</v>
      </c>
      <c r="D11" s="13">
        <v>403956124</v>
      </c>
      <c r="E11" s="14">
        <f t="shared" si="0"/>
        <v>1.0574767643979057</v>
      </c>
    </row>
    <row r="12" spans="1:5" ht="15" customHeight="1" x14ac:dyDescent="0.2">
      <c r="A12" s="7"/>
      <c r="B12" s="12" t="s">
        <v>13</v>
      </c>
      <c r="C12" s="13">
        <v>3992116000</v>
      </c>
      <c r="D12" s="13">
        <v>3992116000</v>
      </c>
      <c r="E12" s="14">
        <f t="shared" si="0"/>
        <v>1</v>
      </c>
    </row>
    <row r="13" spans="1:5" ht="15" customHeight="1" x14ac:dyDescent="0.2">
      <c r="A13" s="7"/>
      <c r="B13" s="12" t="s">
        <v>14</v>
      </c>
      <c r="C13" s="13">
        <v>84951000000</v>
      </c>
      <c r="D13" s="13">
        <v>86392956000</v>
      </c>
      <c r="E13" s="14">
        <f t="shared" si="0"/>
        <v>1.0169739732316276</v>
      </c>
    </row>
    <row r="14" spans="1:5" ht="15" customHeight="1" x14ac:dyDescent="0.2">
      <c r="A14" s="7"/>
      <c r="B14" s="12" t="s">
        <v>15</v>
      </c>
      <c r="C14" s="13">
        <v>61000000</v>
      </c>
      <c r="D14" s="13">
        <v>61214000</v>
      </c>
      <c r="E14" s="14">
        <f t="shared" si="0"/>
        <v>1.0035081967213115</v>
      </c>
    </row>
    <row r="15" spans="1:5" ht="15" customHeight="1" x14ac:dyDescent="0.2">
      <c r="A15" s="7"/>
      <c r="B15" s="12" t="s">
        <v>16</v>
      </c>
      <c r="C15" s="13">
        <v>1949221000</v>
      </c>
      <c r="D15" s="13">
        <v>1872205522</v>
      </c>
      <c r="E15" s="14">
        <f t="shared" si="0"/>
        <v>0.96048909897851498</v>
      </c>
    </row>
    <row r="16" spans="1:5" ht="15" customHeight="1" x14ac:dyDescent="0.2">
      <c r="A16" s="7"/>
      <c r="B16" s="12" t="s">
        <v>17</v>
      </c>
      <c r="C16" s="13">
        <v>8738261000</v>
      </c>
      <c r="D16" s="13">
        <v>8466550713</v>
      </c>
      <c r="E16" s="14">
        <f t="shared" si="0"/>
        <v>0.96890567963122187</v>
      </c>
    </row>
    <row r="17" spans="1:5" ht="15" customHeight="1" x14ac:dyDescent="0.2">
      <c r="A17" s="7"/>
      <c r="B17" s="12" t="s">
        <v>18</v>
      </c>
      <c r="C17" s="13">
        <v>58671051000</v>
      </c>
      <c r="D17" s="13">
        <v>57778301651</v>
      </c>
      <c r="E17" s="14">
        <f t="shared" si="0"/>
        <v>0.9847838187013217</v>
      </c>
    </row>
    <row r="18" spans="1:5" ht="15" customHeight="1" x14ac:dyDescent="0.2">
      <c r="A18" s="7"/>
      <c r="B18" s="12" t="s">
        <v>19</v>
      </c>
      <c r="C18" s="13">
        <v>39576281000</v>
      </c>
      <c r="D18" s="13">
        <v>35828695124</v>
      </c>
      <c r="E18" s="14">
        <f t="shared" si="0"/>
        <v>0.90530727543601175</v>
      </c>
    </row>
    <row r="19" spans="1:5" ht="15" customHeight="1" x14ac:dyDescent="0.2">
      <c r="A19" s="7"/>
      <c r="B19" s="12" t="s">
        <v>20</v>
      </c>
      <c r="C19" s="13">
        <v>1739244000</v>
      </c>
      <c r="D19" s="13">
        <v>1720061754</v>
      </c>
      <c r="E19" s="14">
        <f t="shared" si="0"/>
        <v>0.98897092874835268</v>
      </c>
    </row>
    <row r="20" spans="1:5" ht="15" customHeight="1" x14ac:dyDescent="0.2">
      <c r="A20" s="7"/>
      <c r="B20" s="12" t="s">
        <v>21</v>
      </c>
      <c r="C20" s="13">
        <v>555015000</v>
      </c>
      <c r="D20" s="13">
        <v>651504402</v>
      </c>
      <c r="E20" s="14">
        <f t="shared" si="0"/>
        <v>1.1738500797275748</v>
      </c>
    </row>
    <row r="21" spans="1:5" ht="15" customHeight="1" x14ac:dyDescent="0.2">
      <c r="A21" s="7"/>
      <c r="B21" s="12" t="s">
        <v>22</v>
      </c>
      <c r="C21" s="13">
        <v>22390077000</v>
      </c>
      <c r="D21" s="13">
        <v>13037215328</v>
      </c>
      <c r="E21" s="14">
        <f t="shared" si="0"/>
        <v>0.58227648471240179</v>
      </c>
    </row>
    <row r="22" spans="1:5" ht="15" customHeight="1" x14ac:dyDescent="0.2">
      <c r="A22" s="7"/>
      <c r="B22" s="15" t="s">
        <v>23</v>
      </c>
      <c r="C22" s="13">
        <v>1949015435</v>
      </c>
      <c r="D22" s="13">
        <v>1949015953</v>
      </c>
      <c r="E22" s="14">
        <f t="shared" si="0"/>
        <v>1.0000002657752169</v>
      </c>
    </row>
    <row r="23" spans="1:5" ht="15" customHeight="1" x14ac:dyDescent="0.2">
      <c r="A23" s="7"/>
      <c r="B23" s="15" t="s">
        <v>24</v>
      </c>
      <c r="C23" s="13">
        <v>9285010000</v>
      </c>
      <c r="D23" s="13">
        <v>8016922822</v>
      </c>
      <c r="E23" s="14">
        <f t="shared" si="0"/>
        <v>0.86342640686439753</v>
      </c>
    </row>
    <row r="24" spans="1:5" ht="15" customHeight="1" x14ac:dyDescent="0.2">
      <c r="A24" s="7"/>
      <c r="B24" s="15" t="s">
        <v>25</v>
      </c>
      <c r="C24" s="13">
        <v>11804000000</v>
      </c>
      <c r="D24" s="13">
        <v>8000000000</v>
      </c>
      <c r="E24" s="14">
        <f t="shared" si="0"/>
        <v>0.67773636055574382</v>
      </c>
    </row>
    <row r="25" spans="1:5" ht="15" customHeight="1" x14ac:dyDescent="0.2">
      <c r="A25" s="8"/>
      <c r="B25" s="15" t="s">
        <v>26</v>
      </c>
      <c r="C25" s="16">
        <f>SUM(C4:C24)</f>
        <v>352173006435</v>
      </c>
      <c r="D25" s="16">
        <f>SUM(D4:D24)</f>
        <v>336919205331</v>
      </c>
      <c r="E25" s="14">
        <f t="shared" si="0"/>
        <v>0.95668662610342514</v>
      </c>
    </row>
    <row r="26" spans="1:5" ht="19.5" customHeight="1" x14ac:dyDescent="0.2">
      <c r="A26" s="7" t="s">
        <v>27</v>
      </c>
      <c r="B26" s="5" t="s">
        <v>44</v>
      </c>
      <c r="C26" s="5" t="s">
        <v>2</v>
      </c>
      <c r="D26" s="5" t="s">
        <v>28</v>
      </c>
      <c r="E26" s="5" t="s">
        <v>29</v>
      </c>
    </row>
    <row r="27" spans="1:5" ht="19.5" customHeight="1" x14ac:dyDescent="0.2">
      <c r="A27" s="7"/>
      <c r="B27" s="12" t="s">
        <v>30</v>
      </c>
      <c r="C27" s="13">
        <v>1142802000</v>
      </c>
      <c r="D27" s="13">
        <v>1097943589</v>
      </c>
      <c r="E27" s="17">
        <v>0.9607469964175771</v>
      </c>
    </row>
    <row r="28" spans="1:5" ht="19.5" customHeight="1" x14ac:dyDescent="0.2">
      <c r="A28" s="7"/>
      <c r="B28" s="12" t="s">
        <v>31</v>
      </c>
      <c r="C28" s="13">
        <v>54038538400</v>
      </c>
      <c r="D28" s="13">
        <v>51762182290</v>
      </c>
      <c r="E28" s="17">
        <v>0.95787532051385016</v>
      </c>
    </row>
    <row r="29" spans="1:5" ht="19.5" customHeight="1" x14ac:dyDescent="0.2">
      <c r="A29" s="7"/>
      <c r="B29" s="12" t="s">
        <v>32</v>
      </c>
      <c r="C29" s="13">
        <v>184740450035</v>
      </c>
      <c r="D29" s="13">
        <v>178820134116</v>
      </c>
      <c r="E29" s="17">
        <v>0.9679533317263308</v>
      </c>
    </row>
    <row r="30" spans="1:5" ht="19.5" customHeight="1" x14ac:dyDescent="0.2">
      <c r="A30" s="7"/>
      <c r="B30" s="12" t="s">
        <v>33</v>
      </c>
      <c r="C30" s="13">
        <v>11876121000</v>
      </c>
      <c r="D30" s="13">
        <v>10882624581</v>
      </c>
      <c r="E30" s="17">
        <v>0.91634504069131661</v>
      </c>
    </row>
    <row r="31" spans="1:5" ht="19.5" customHeight="1" x14ac:dyDescent="0.2">
      <c r="A31" s="7"/>
      <c r="B31" s="12" t="s">
        <v>34</v>
      </c>
      <c r="C31" s="13">
        <v>6722183000</v>
      </c>
      <c r="D31" s="13">
        <v>6427468411</v>
      </c>
      <c r="E31" s="17">
        <v>0.95615790450810401</v>
      </c>
    </row>
    <row r="32" spans="1:5" ht="19.5" customHeight="1" x14ac:dyDescent="0.2">
      <c r="A32" s="7"/>
      <c r="B32" s="12" t="s">
        <v>35</v>
      </c>
      <c r="C32" s="13">
        <v>20134172000</v>
      </c>
      <c r="D32" s="13">
        <v>17548174679</v>
      </c>
      <c r="E32" s="17">
        <v>0.87156177462872575</v>
      </c>
    </row>
    <row r="33" spans="1:5" ht="19.5" customHeight="1" x14ac:dyDescent="0.2">
      <c r="A33" s="7"/>
      <c r="B33" s="12" t="s">
        <v>36</v>
      </c>
      <c r="C33" s="13">
        <v>8999300000</v>
      </c>
      <c r="D33" s="13">
        <v>8082724424</v>
      </c>
      <c r="E33" s="17">
        <v>0.89815034769370949</v>
      </c>
    </row>
    <row r="34" spans="1:5" ht="19.5" customHeight="1" x14ac:dyDescent="0.2">
      <c r="A34" s="7"/>
      <c r="B34" s="12" t="s">
        <v>37</v>
      </c>
      <c r="C34" s="13">
        <v>12443536000</v>
      </c>
      <c r="D34" s="13">
        <v>11989307788</v>
      </c>
      <c r="E34" s="17">
        <v>0.96349685394890972</v>
      </c>
    </row>
    <row r="35" spans="1:5" ht="19.5" customHeight="1" x14ac:dyDescent="0.2">
      <c r="A35" s="7"/>
      <c r="B35" s="12" t="s">
        <v>38</v>
      </c>
      <c r="C35" s="13">
        <v>50213495000</v>
      </c>
      <c r="D35" s="13">
        <v>44235402209</v>
      </c>
      <c r="E35" s="17">
        <v>0.88094649075910769</v>
      </c>
    </row>
    <row r="36" spans="1:5" ht="19.5" customHeight="1" x14ac:dyDescent="0.2">
      <c r="A36" s="7"/>
      <c r="B36" s="15" t="s">
        <v>39</v>
      </c>
      <c r="C36" s="13">
        <v>1596036000</v>
      </c>
      <c r="D36" s="13">
        <v>1527333848</v>
      </c>
      <c r="E36" s="17">
        <v>0.95695450979802466</v>
      </c>
    </row>
    <row r="37" spans="1:5" ht="19.5" customHeight="1" x14ac:dyDescent="0.2">
      <c r="A37" s="7"/>
      <c r="B37" s="15" t="s">
        <v>40</v>
      </c>
      <c r="C37" s="13">
        <v>67841000</v>
      </c>
      <c r="D37" s="13">
        <v>66589348</v>
      </c>
      <c r="E37" s="17">
        <v>0.98155021299803957</v>
      </c>
    </row>
    <row r="38" spans="1:5" ht="19.5" customHeight="1" x14ac:dyDescent="0.2">
      <c r="A38" s="7"/>
      <c r="B38" s="15" t="s">
        <v>41</v>
      </c>
      <c r="C38" s="13">
        <v>198532000</v>
      </c>
      <c r="D38" s="13">
        <v>0</v>
      </c>
      <c r="E38" s="12" t="s">
        <v>45</v>
      </c>
    </row>
    <row r="39" spans="1:5" ht="19.5" customHeight="1" x14ac:dyDescent="0.2">
      <c r="A39" s="8"/>
      <c r="B39" s="15" t="s">
        <v>26</v>
      </c>
      <c r="C39" s="16">
        <f>SUM(C27:C38)</f>
        <v>352173006435</v>
      </c>
      <c r="D39" s="16">
        <f>SUM(D27:D38)</f>
        <v>332439885283</v>
      </c>
      <c r="E39" s="14">
        <f>D39/C39</f>
        <v>0.94396753643399378</v>
      </c>
    </row>
    <row r="40" spans="1:5" ht="19.5" customHeight="1" x14ac:dyDescent="0.2">
      <c r="A40" s="9"/>
      <c r="B40" s="9"/>
      <c r="C40" s="9"/>
      <c r="D40" s="9"/>
      <c r="E40" s="10" t="s">
        <v>42</v>
      </c>
    </row>
  </sheetData>
  <phoneticPr fontId="3"/>
  <pageMargins left="0.98425196850393704" right="0.19685039370078741" top="1.1811023622047245" bottom="0.39370078740157483" header="0.51181102362204722" footer="0.51181102362204722"/>
  <pageSetup paperSize="9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2025-02-14T00:00:57Z</dcterms:created>
  <dcterms:modified xsi:type="dcterms:W3CDTF">2025-12-08T09:40:55Z</dcterms:modified>
</cp:coreProperties>
</file>