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O:\2810_介護保険課\所属共用フォルダ\07_指定担当\01_介護保険事業所の指定\01_介護保険事業所の指定\01_地域密着型サービス事業所の指定等の申請・届出\15_様式（申請書等）\"/>
    </mc:Choice>
  </mc:AlternateContent>
  <xr:revisionPtr revIDLastSave="0" documentId="13_ncr:1_{C41AB76D-018D-4CB5-92E6-9F4B6A0A597D}" xr6:coauthVersionLast="47" xr6:coauthVersionMax="47" xr10:uidLastSave="{00000000-0000-0000-0000-000000000000}"/>
  <bookViews>
    <workbookView xWindow="-120" yWindow="-120" windowWidth="29040" windowHeight="15720" activeTab="2" xr2:uid="{00000000-000D-0000-FFFF-FFFF00000000}"/>
  </bookViews>
  <sheets>
    <sheet name="A有資格者割合(定期巡回・夜間対応型）" sheetId="1" r:id="rId1"/>
    <sheet name="B(介護福祉士割合(定期巡回・夜間対応型以外）" sheetId="2" r:id="rId2"/>
    <sheet name="Ｃ継続勤務職員割合(全種別）" sheetId="3" r:id="rId3"/>
    <sheet name="D常勤職員割合(種別限定）" sheetId="4" r:id="rId4"/>
  </sheets>
  <definedNames>
    <definedName name="_xlnm.Print_Area" localSheetId="0">'A有資格者割合(定期巡回・夜間対応型）'!$A$1:$Y$38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4" l="1"/>
  <c r="O11" i="4" s="1"/>
  <c r="W11" i="4"/>
  <c r="X11" i="4"/>
  <c r="C12" i="4"/>
  <c r="N12" i="4" s="1"/>
  <c r="O12" i="4" s="1"/>
  <c r="D12" i="4"/>
  <c r="E12" i="4"/>
  <c r="F12" i="4"/>
  <c r="G12" i="4"/>
  <c r="H12" i="4"/>
  <c r="I12" i="4"/>
  <c r="J12" i="4"/>
  <c r="K12" i="4"/>
  <c r="L12" i="4"/>
  <c r="M12" i="4"/>
  <c r="T12" i="4"/>
  <c r="U12" i="4"/>
  <c r="V12" i="4"/>
  <c r="W12" i="4"/>
  <c r="X12" i="4" s="1"/>
  <c r="N13" i="4"/>
  <c r="O13" i="4"/>
  <c r="P13" i="4"/>
  <c r="W13" i="4"/>
  <c r="X13" i="4"/>
  <c r="Y13" i="4"/>
  <c r="C14" i="4"/>
  <c r="N14" i="4" s="1"/>
  <c r="O14" i="4" s="1"/>
  <c r="D14" i="4"/>
  <c r="E14" i="4"/>
  <c r="F14" i="4"/>
  <c r="G14" i="4"/>
  <c r="H14" i="4"/>
  <c r="I14" i="4"/>
  <c r="J14" i="4"/>
  <c r="K14" i="4"/>
  <c r="L14" i="4"/>
  <c r="M14" i="4"/>
  <c r="T14" i="4"/>
  <c r="U14" i="4"/>
  <c r="V14" i="4"/>
  <c r="W14" i="4"/>
  <c r="X14" i="4" s="1"/>
  <c r="N12" i="3"/>
  <c r="O12" i="3" s="1"/>
  <c r="W12" i="3"/>
  <c r="X12" i="3"/>
  <c r="C13" i="3"/>
  <c r="D13" i="3"/>
  <c r="E13" i="3"/>
  <c r="F13" i="3"/>
  <c r="G13" i="3"/>
  <c r="H13" i="3"/>
  <c r="I13" i="3"/>
  <c r="J13" i="3"/>
  <c r="K13" i="3"/>
  <c r="L13" i="3"/>
  <c r="M13" i="3"/>
  <c r="N13" i="3"/>
  <c r="O13" i="3" s="1"/>
  <c r="T13" i="3"/>
  <c r="U13" i="3"/>
  <c r="W13" i="3" s="1"/>
  <c r="X13" i="3" s="1"/>
  <c r="V13" i="3"/>
  <c r="N14" i="3"/>
  <c r="O14" i="3"/>
  <c r="P14" i="3"/>
  <c r="W14" i="3"/>
  <c r="X14" i="3"/>
  <c r="Y14" i="3"/>
  <c r="C15" i="3"/>
  <c r="D15" i="3"/>
  <c r="E15" i="3"/>
  <c r="F15" i="3"/>
  <c r="G15" i="3"/>
  <c r="H15" i="3"/>
  <c r="I15" i="3"/>
  <c r="J15" i="3"/>
  <c r="K15" i="3"/>
  <c r="L15" i="3"/>
  <c r="M15" i="3"/>
  <c r="N15" i="3"/>
  <c r="O15" i="3" s="1"/>
  <c r="T15" i="3"/>
  <c r="U15" i="3"/>
  <c r="W15" i="3" s="1"/>
  <c r="X15" i="3" s="1"/>
  <c r="V15" i="3"/>
  <c r="N16" i="3"/>
  <c r="O16" i="3"/>
  <c r="P16" i="3"/>
  <c r="W16" i="3"/>
  <c r="X16" i="3"/>
  <c r="Y16" i="3"/>
  <c r="C17" i="3"/>
  <c r="D17" i="3"/>
  <c r="E17" i="3"/>
  <c r="F17" i="3"/>
  <c r="N17" i="3" s="1"/>
  <c r="O17" i="3" s="1"/>
  <c r="G17" i="3"/>
  <c r="H17" i="3"/>
  <c r="I17" i="3"/>
  <c r="J17" i="3"/>
  <c r="K17" i="3"/>
  <c r="L17" i="3"/>
  <c r="M17" i="3"/>
  <c r="T17" i="3"/>
  <c r="U17" i="3"/>
  <c r="W17" i="3" s="1"/>
  <c r="X17" i="3" s="1"/>
  <c r="V17" i="3"/>
  <c r="N11" i="2"/>
  <c r="O11" i="2"/>
  <c r="W11" i="2"/>
  <c r="X11" i="2" s="1"/>
  <c r="C12" i="2"/>
  <c r="N12" i="2" s="1"/>
  <c r="O12" i="2" s="1"/>
  <c r="D12" i="2"/>
  <c r="E12" i="2"/>
  <c r="F12" i="2"/>
  <c r="G12" i="2"/>
  <c r="H12" i="2"/>
  <c r="I12" i="2"/>
  <c r="J12" i="2"/>
  <c r="K12" i="2"/>
  <c r="L12" i="2"/>
  <c r="M12" i="2"/>
  <c r="T12" i="2"/>
  <c r="W12" i="2" s="1"/>
  <c r="X12" i="2" s="1"/>
  <c r="U12" i="2"/>
  <c r="V12" i="2"/>
  <c r="N13" i="2"/>
  <c r="O13" i="2" s="1"/>
  <c r="P13" i="2"/>
  <c r="W13" i="2"/>
  <c r="X13" i="2" s="1"/>
  <c r="Y13" i="2"/>
  <c r="C14" i="2"/>
  <c r="N14" i="2" s="1"/>
  <c r="O14" i="2" s="1"/>
  <c r="D14" i="2"/>
  <c r="E14" i="2"/>
  <c r="F14" i="2"/>
  <c r="G14" i="2"/>
  <c r="H14" i="2"/>
  <c r="I14" i="2"/>
  <c r="J14" i="2"/>
  <c r="K14" i="2"/>
  <c r="L14" i="2"/>
  <c r="M14" i="2"/>
  <c r="T14" i="2"/>
  <c r="W14" i="2" s="1"/>
  <c r="X14" i="2" s="1"/>
  <c r="U14" i="2"/>
  <c r="V14" i="2"/>
  <c r="N12" i="1" l="1"/>
  <c r="O12" i="1" s="1"/>
  <c r="W12" i="1"/>
  <c r="X12" i="1"/>
  <c r="C13" i="1"/>
  <c r="D13" i="1"/>
  <c r="E13" i="1"/>
  <c r="F13" i="1"/>
  <c r="G13" i="1"/>
  <c r="H13" i="1"/>
  <c r="I13" i="1"/>
  <c r="J13" i="1"/>
  <c r="K13" i="1"/>
  <c r="L13" i="1"/>
  <c r="M13" i="1"/>
  <c r="T13" i="1"/>
  <c r="U13" i="1"/>
  <c r="V13" i="1"/>
  <c r="W13" i="1"/>
  <c r="X13" i="1" s="1"/>
  <c r="N14" i="1"/>
  <c r="O14" i="1"/>
  <c r="P14" i="1"/>
  <c r="W14" i="1"/>
  <c r="X14" i="1"/>
  <c r="Y14" i="1"/>
  <c r="C15" i="1"/>
  <c r="D15" i="1"/>
  <c r="E15" i="1"/>
  <c r="F15" i="1"/>
  <c r="G15" i="1"/>
  <c r="H15" i="1"/>
  <c r="I15" i="1"/>
  <c r="J15" i="1"/>
  <c r="K15" i="1"/>
  <c r="L15" i="1"/>
  <c r="M15" i="1"/>
  <c r="T15" i="1"/>
  <c r="U15" i="1"/>
  <c r="V15" i="1"/>
  <c r="W15" i="1"/>
  <c r="X15" i="1" s="1"/>
  <c r="N16" i="1"/>
  <c r="O16" i="1"/>
  <c r="P16" i="1"/>
  <c r="W16" i="1"/>
  <c r="X16" i="1"/>
  <c r="Y16" i="1"/>
  <c r="C17" i="1"/>
  <c r="D17" i="1"/>
  <c r="E17" i="1"/>
  <c r="F17" i="1"/>
  <c r="G17" i="1"/>
  <c r="H17" i="1"/>
  <c r="I17" i="1"/>
  <c r="J17" i="1"/>
  <c r="K17" i="1"/>
  <c r="L17" i="1"/>
  <c r="M17" i="1"/>
  <c r="T17" i="1"/>
  <c r="U17" i="1"/>
  <c r="V17" i="1"/>
  <c r="W17" i="1"/>
  <c r="X17" i="1" s="1"/>
  <c r="N17" i="1" l="1"/>
  <c r="O17" i="1" s="1"/>
  <c r="N15" i="1"/>
  <c r="O15" i="1" s="1"/>
  <c r="N13" i="1"/>
  <c r="O13" i="1" s="1"/>
</calcChain>
</file>

<file path=xl/sharedStrings.xml><?xml version="1.0" encoding="utf-8"?>
<sst xmlns="http://schemas.openxmlformats.org/spreadsheetml/2006/main" count="219" uniqueCount="99">
  <si>
    <t>　　介護福祉士、実務研修修了者及び介護職員基礎研修課程修了者の割合が、５０％又は６０％以上の場合、算定できます。</t>
    <rPh sb="2" eb="4">
      <t>カイゴ</t>
    </rPh>
    <rPh sb="4" eb="7">
      <t>フクシシ</t>
    </rPh>
    <rPh sb="8" eb="12">
      <t>ジツムケンシュウ</t>
    </rPh>
    <rPh sb="12" eb="15">
      <t>シュウリョウシャ</t>
    </rPh>
    <rPh sb="15" eb="16">
      <t>オヨ</t>
    </rPh>
    <rPh sb="17" eb="27">
      <t>カイゴショクインキソケンシュウカテイ</t>
    </rPh>
    <rPh sb="27" eb="30">
      <t>シュウリョウシャ</t>
    </rPh>
    <rPh sb="31" eb="33">
      <t>ワリアイ</t>
    </rPh>
    <rPh sb="38" eb="39">
      <t>マタ</t>
    </rPh>
    <rPh sb="43" eb="45">
      <t>イジョウ</t>
    </rPh>
    <rPh sb="46" eb="48">
      <t>バアイ</t>
    </rPh>
    <rPh sb="49" eb="51">
      <t>サンテイ</t>
    </rPh>
    <phoneticPr fontId="3"/>
  </si>
  <si>
    <r>
      <t>③</t>
    </r>
    <r>
      <rPr>
        <sz val="11"/>
        <rFont val="ＭＳ Ｐゴシック"/>
        <family val="3"/>
        <charset val="128"/>
      </rPr>
      <t>介護福祉士、実務者研修修了者及び介護職員基礎研修課程修了者の常勤換算人数の月平均の人数は、規定の割合を超えていますか？</t>
    </r>
    <rPh sb="1" eb="3">
      <t>カイゴ</t>
    </rPh>
    <rPh sb="3" eb="6">
      <t>フクシシ</t>
    </rPh>
    <rPh sb="7" eb="10">
      <t>ジツムシャ</t>
    </rPh>
    <rPh sb="10" eb="12">
      <t>ケンシュウ</t>
    </rPh>
    <rPh sb="12" eb="15">
      <t>シュウリョウシャ</t>
    </rPh>
    <rPh sb="15" eb="16">
      <t>オヨ</t>
    </rPh>
    <rPh sb="17" eb="27">
      <t>カイゴショクインキソケンシュウカテイ</t>
    </rPh>
    <rPh sb="27" eb="30">
      <t>シュウリョウシャ</t>
    </rPh>
    <rPh sb="31" eb="33">
      <t>ジョウキン</t>
    </rPh>
    <rPh sb="33" eb="35">
      <t>カンサン</t>
    </rPh>
    <rPh sb="35" eb="37">
      <t>ニンズウ</t>
    </rPh>
    <rPh sb="38" eb="39">
      <t>ゲツ</t>
    </rPh>
    <rPh sb="39" eb="41">
      <t>ヘイキン</t>
    </rPh>
    <rPh sb="42" eb="44">
      <t>ニンズウ</t>
    </rPh>
    <rPh sb="46" eb="48">
      <t>キテイ</t>
    </rPh>
    <rPh sb="49" eb="51">
      <t>ワリアイ</t>
    </rPh>
    <rPh sb="52" eb="53">
      <t>コ</t>
    </rPh>
    <phoneticPr fontId="3"/>
  </si>
  <si>
    <t>　　介護福祉士の割合が、３０％、４０％又は６０％以上の場合、算定できます。</t>
    <rPh sb="2" eb="4">
      <t>カイゴ</t>
    </rPh>
    <rPh sb="4" eb="7">
      <t>フクシシ</t>
    </rPh>
    <rPh sb="8" eb="10">
      <t>ワリアイ</t>
    </rPh>
    <rPh sb="19" eb="20">
      <t>マタ</t>
    </rPh>
    <rPh sb="24" eb="26">
      <t>イジョウ</t>
    </rPh>
    <rPh sb="27" eb="29">
      <t>バアイ</t>
    </rPh>
    <rPh sb="30" eb="32">
      <t>サンテイ</t>
    </rPh>
    <phoneticPr fontId="3"/>
  </si>
  <si>
    <t>②介護福祉士の常勤換算人数の月平均の人数は、既定の割合を超えていますか？</t>
    <rPh sb="1" eb="3">
      <t>カイゴ</t>
    </rPh>
    <rPh sb="3" eb="6">
      <t>フクシシ</t>
    </rPh>
    <rPh sb="7" eb="9">
      <t>ジョウキン</t>
    </rPh>
    <rPh sb="9" eb="11">
      <t>カンサン</t>
    </rPh>
    <rPh sb="11" eb="13">
      <t>ニンズウ</t>
    </rPh>
    <rPh sb="14" eb="15">
      <t>ゲツ</t>
    </rPh>
    <rPh sb="15" eb="17">
      <t>ヘイキン</t>
    </rPh>
    <rPh sb="18" eb="20">
      <t>ニンズウ</t>
    </rPh>
    <rPh sb="22" eb="24">
      <t>キテイ</t>
    </rPh>
    <rPh sb="25" eb="27">
      <t>ワリアイ</t>
    </rPh>
    <rPh sb="28" eb="29">
      <t>コ</t>
    </rPh>
    <phoneticPr fontId="3"/>
  </si>
  <si>
    <t>①常勤換算人数における月平均の値はいくつですか？</t>
    <rPh sb="1" eb="3">
      <t>ジョウキン</t>
    </rPh>
    <rPh sb="3" eb="5">
      <t>カンサン</t>
    </rPh>
    <rPh sb="5" eb="7">
      <t>ニンズウ</t>
    </rPh>
    <rPh sb="11" eb="12">
      <t>ゲツ</t>
    </rPh>
    <rPh sb="12" eb="14">
      <t>ヘイキン</t>
    </rPh>
    <rPh sb="15" eb="16">
      <t>アタイ</t>
    </rPh>
    <phoneticPr fontId="3"/>
  </si>
  <si>
    <t>　　　　　　　　　　　　　　　③の場合）介護福祉士、実務者研修修了者及び介護職員基礎研修課程修了者の平均÷訪問介護員等の月平均×100</t>
    <rPh sb="17" eb="19">
      <t>バアイ</t>
    </rPh>
    <rPh sb="20" eb="22">
      <t>カイゴ</t>
    </rPh>
    <rPh sb="22" eb="25">
      <t>フクシシ</t>
    </rPh>
    <rPh sb="26" eb="29">
      <t>ジツムシャ</t>
    </rPh>
    <rPh sb="29" eb="31">
      <t>ケンシュウ</t>
    </rPh>
    <rPh sb="31" eb="34">
      <t>シュウリョウシャ</t>
    </rPh>
    <rPh sb="34" eb="35">
      <t>オヨ</t>
    </rPh>
    <rPh sb="36" eb="38">
      <t>カイゴ</t>
    </rPh>
    <rPh sb="38" eb="40">
      <t>ショクイン</t>
    </rPh>
    <rPh sb="40" eb="42">
      <t>キソ</t>
    </rPh>
    <rPh sb="42" eb="44">
      <t>ケンシュウ</t>
    </rPh>
    <rPh sb="44" eb="46">
      <t>カテイ</t>
    </rPh>
    <rPh sb="46" eb="49">
      <t>シュウリョウシャ</t>
    </rPh>
    <rPh sb="50" eb="52">
      <t>ヘイキン</t>
    </rPh>
    <rPh sb="53" eb="55">
      <t>ホウモン</t>
    </rPh>
    <rPh sb="55" eb="57">
      <t>カイゴ</t>
    </rPh>
    <rPh sb="57" eb="58">
      <t>イン</t>
    </rPh>
    <rPh sb="58" eb="59">
      <t>ナド</t>
    </rPh>
    <rPh sb="60" eb="61">
      <t>ツキ</t>
    </rPh>
    <rPh sb="61" eb="63">
      <t>ヘイキン</t>
    </rPh>
    <phoneticPr fontId="3"/>
  </si>
  <si>
    <t>※配置割合の計算方法：②の場合）介護福祉士の平均÷訪問介護員等の月平均×100</t>
    <rPh sb="1" eb="3">
      <t>ハイチ</t>
    </rPh>
    <rPh sb="3" eb="5">
      <t>ワリアイ</t>
    </rPh>
    <rPh sb="6" eb="8">
      <t>ケイサン</t>
    </rPh>
    <rPh sb="8" eb="10">
      <t>ホウホウ</t>
    </rPh>
    <rPh sb="13" eb="15">
      <t>バアイ</t>
    </rPh>
    <rPh sb="16" eb="18">
      <t>カイゴ</t>
    </rPh>
    <rPh sb="18" eb="21">
      <t>フクシシ</t>
    </rPh>
    <rPh sb="22" eb="24">
      <t>ヘイキン</t>
    </rPh>
    <rPh sb="25" eb="27">
      <t>ホウモン</t>
    </rPh>
    <rPh sb="27" eb="29">
      <t>カイゴ</t>
    </rPh>
    <rPh sb="29" eb="30">
      <t>イン</t>
    </rPh>
    <rPh sb="30" eb="31">
      <t>ナド</t>
    </rPh>
    <rPh sb="32" eb="33">
      <t>ツキ</t>
    </rPh>
    <rPh sb="33" eb="35">
      <t>ヘイキン</t>
    </rPh>
    <phoneticPr fontId="3"/>
  </si>
  <si>
    <t>(常勤換算)人</t>
    <rPh sb="1" eb="3">
      <t>ジョウキン</t>
    </rPh>
    <rPh sb="3" eb="5">
      <t>カンサン</t>
    </rPh>
    <rPh sb="6" eb="7">
      <t>ニン</t>
    </rPh>
    <phoneticPr fontId="3"/>
  </si>
  <si>
    <t>有資格者の全員の
総勤務時間数</t>
    <rPh sb="0" eb="4">
      <t>ユウシカクシャ</t>
    </rPh>
    <rPh sb="5" eb="7">
      <t>ゼンイン</t>
    </rPh>
    <rPh sb="9" eb="10">
      <t>ソウ</t>
    </rPh>
    <rPh sb="10" eb="12">
      <t>キンム</t>
    </rPh>
    <rPh sb="12" eb="14">
      <t>ジカン</t>
    </rPh>
    <rPh sb="14" eb="15">
      <t>スウ</t>
    </rPh>
    <phoneticPr fontId="3"/>
  </si>
  <si>
    <t>③</t>
    <phoneticPr fontId="3"/>
  </si>
  <si>
    <t>③</t>
    <phoneticPr fontId="3"/>
  </si>
  <si>
    <t>介護福祉士の全員の総勤務時間数</t>
    <rPh sb="0" eb="2">
      <t>カイゴ</t>
    </rPh>
    <rPh sb="2" eb="5">
      <t>フクシシ</t>
    </rPh>
    <rPh sb="6" eb="8">
      <t>ゼンイン</t>
    </rPh>
    <rPh sb="9" eb="10">
      <t>ソウ</t>
    </rPh>
    <rPh sb="10" eb="12">
      <t>キンム</t>
    </rPh>
    <rPh sb="12" eb="14">
      <t>ジカン</t>
    </rPh>
    <rPh sb="14" eb="15">
      <t>スウ</t>
    </rPh>
    <phoneticPr fontId="3"/>
  </si>
  <si>
    <t>②</t>
    <phoneticPr fontId="3"/>
  </si>
  <si>
    <t>②</t>
    <phoneticPr fontId="3"/>
  </si>
  <si>
    <t>訪問介護員等の全員の総勤務時間数</t>
    <rPh sb="0" eb="2">
      <t>ホウモン</t>
    </rPh>
    <rPh sb="2" eb="4">
      <t>カイゴ</t>
    </rPh>
    <rPh sb="4" eb="6">
      <t>インナド</t>
    </rPh>
    <rPh sb="7" eb="9">
      <t>ゼンイン</t>
    </rPh>
    <rPh sb="10" eb="11">
      <t>ソウ</t>
    </rPh>
    <rPh sb="11" eb="13">
      <t>キンム</t>
    </rPh>
    <rPh sb="13" eb="15">
      <t>ジカン</t>
    </rPh>
    <rPh sb="15" eb="16">
      <t>スウ</t>
    </rPh>
    <phoneticPr fontId="3"/>
  </si>
  <si>
    <t>①</t>
    <phoneticPr fontId="3"/>
  </si>
  <si>
    <t>訪問介護員等の全員の総勤務時間数</t>
    <rPh sb="0" eb="2">
      <t>ホウモン</t>
    </rPh>
    <rPh sb="2" eb="4">
      <t>カイゴ</t>
    </rPh>
    <rPh sb="4" eb="5">
      <t>イン</t>
    </rPh>
    <rPh sb="5" eb="6">
      <t>ナド</t>
    </rPh>
    <rPh sb="7" eb="9">
      <t>ゼンイン</t>
    </rPh>
    <rPh sb="10" eb="11">
      <t>ソウ</t>
    </rPh>
    <rPh sb="11" eb="13">
      <t>キンム</t>
    </rPh>
    <rPh sb="13" eb="15">
      <t>ジカン</t>
    </rPh>
    <rPh sb="15" eb="16">
      <t>スウ</t>
    </rPh>
    <phoneticPr fontId="3"/>
  </si>
  <si>
    <t>配置割合(％)</t>
    <rPh sb="0" eb="2">
      <t>ハイチ</t>
    </rPh>
    <rPh sb="2" eb="4">
      <t>ワリアイ</t>
    </rPh>
    <phoneticPr fontId="3"/>
  </si>
  <si>
    <t>月平均(A÷3)</t>
    <rPh sb="0" eb="1">
      <t>ツキ</t>
    </rPh>
    <rPh sb="1" eb="3">
      <t>ヘイキン</t>
    </rPh>
    <phoneticPr fontId="3"/>
  </si>
  <si>
    <t>合計(A)</t>
    <rPh sb="0" eb="2">
      <t>ゴウケイ</t>
    </rPh>
    <phoneticPr fontId="3"/>
  </si>
  <si>
    <t>3月前</t>
    <rPh sb="1" eb="2">
      <t>ツキ</t>
    </rPh>
    <rPh sb="2" eb="3">
      <t>マエ</t>
    </rPh>
    <phoneticPr fontId="3"/>
  </si>
  <si>
    <t>2月前</t>
    <rPh sb="1" eb="2">
      <t>ツキ</t>
    </rPh>
    <rPh sb="2" eb="3">
      <t>マエ</t>
    </rPh>
    <phoneticPr fontId="3"/>
  </si>
  <si>
    <t>1月前</t>
    <rPh sb="1" eb="2">
      <t>ガツ</t>
    </rPh>
    <rPh sb="2" eb="3">
      <t>マエ</t>
    </rPh>
    <phoneticPr fontId="3"/>
  </si>
  <si>
    <t>月平均(A÷11)</t>
    <rPh sb="0" eb="1">
      <t>ツキ</t>
    </rPh>
    <rPh sb="1" eb="3">
      <t>ヘイキン</t>
    </rPh>
    <phoneticPr fontId="3"/>
  </si>
  <si>
    <t>２月</t>
    <rPh sb="1" eb="2">
      <t>ガツ</t>
    </rPh>
    <phoneticPr fontId="3"/>
  </si>
  <si>
    <t>１月</t>
    <rPh sb="1" eb="2">
      <t>ガツ</t>
    </rPh>
    <phoneticPr fontId="3"/>
  </si>
  <si>
    <t>１２月</t>
    <rPh sb="2" eb="3">
      <t>ガツ</t>
    </rPh>
    <phoneticPr fontId="3"/>
  </si>
  <si>
    <t>１１月</t>
    <rPh sb="2" eb="3">
      <t>ガツ</t>
    </rPh>
    <phoneticPr fontId="3"/>
  </si>
  <si>
    <t>１０月</t>
    <rPh sb="2" eb="3">
      <t>ガツ</t>
    </rPh>
    <phoneticPr fontId="3"/>
  </si>
  <si>
    <t>９月</t>
    <rPh sb="1" eb="2">
      <t>ガツ</t>
    </rPh>
    <phoneticPr fontId="3"/>
  </si>
  <si>
    <t>８月</t>
    <rPh sb="1" eb="2">
      <t>ガツ</t>
    </rPh>
    <phoneticPr fontId="3"/>
  </si>
  <si>
    <t>７月</t>
    <rPh sb="1" eb="2">
      <t>ガツ</t>
    </rPh>
    <phoneticPr fontId="3"/>
  </si>
  <si>
    <t>６月</t>
    <rPh sb="1" eb="2">
      <t>ガツ</t>
    </rPh>
    <phoneticPr fontId="3"/>
  </si>
  <si>
    <t>５月</t>
    <rPh sb="1" eb="2">
      <t>ガツ</t>
    </rPh>
    <phoneticPr fontId="3"/>
  </si>
  <si>
    <t>４月</t>
    <rPh sb="1" eb="2">
      <t>ガツ</t>
    </rPh>
    <phoneticPr fontId="3"/>
  </si>
  <si>
    <t>(2)前3月における月当たりの実績の平均</t>
    <rPh sb="3" eb="4">
      <t>ゼン</t>
    </rPh>
    <rPh sb="5" eb="6">
      <t>ツキ</t>
    </rPh>
    <rPh sb="10" eb="11">
      <t>ツキ</t>
    </rPh>
    <rPh sb="11" eb="12">
      <t>ア</t>
    </rPh>
    <rPh sb="15" eb="17">
      <t>ジッセキ</t>
    </rPh>
    <rPh sb="18" eb="20">
      <t>ヘイキン</t>
    </rPh>
    <phoneticPr fontId="3"/>
  </si>
  <si>
    <t>(1)前年度における１月当たりの実績の平均</t>
    <rPh sb="3" eb="6">
      <t>ゼンネンド</t>
    </rPh>
    <rPh sb="11" eb="12">
      <t>ツキ</t>
    </rPh>
    <rPh sb="12" eb="13">
      <t>ア</t>
    </rPh>
    <rPh sb="16" eb="18">
      <t>ジッセキ</t>
    </rPh>
    <rPh sb="19" eb="21">
      <t>ヘイキン</t>
    </rPh>
    <phoneticPr fontId="3"/>
  </si>
  <si>
    <t>　　（①と② 又は ①と③を記入してください。）　（「有資格者」とは、介護福祉士、実務者研修修了者及び介護職員基礎研修課程修了者を指します。）</t>
    <rPh sb="7" eb="8">
      <t>マタ</t>
    </rPh>
    <rPh sb="14" eb="16">
      <t>キニュウ</t>
    </rPh>
    <rPh sb="27" eb="31">
      <t>ユウシカクシャ</t>
    </rPh>
    <rPh sb="35" eb="37">
      <t>カイゴ</t>
    </rPh>
    <rPh sb="37" eb="40">
      <t>フクシシ</t>
    </rPh>
    <rPh sb="41" eb="44">
      <t>ジツムシャ</t>
    </rPh>
    <rPh sb="44" eb="49">
      <t>ケンシュウシュウリョウシャ</t>
    </rPh>
    <rPh sb="49" eb="50">
      <t>オヨ</t>
    </rPh>
    <rPh sb="51" eb="55">
      <t>カイゴショクイン</t>
    </rPh>
    <rPh sb="55" eb="57">
      <t>キソ</t>
    </rPh>
    <rPh sb="57" eb="59">
      <t>ケンシュウ</t>
    </rPh>
    <rPh sb="59" eb="61">
      <t>カテイ</t>
    </rPh>
    <rPh sb="61" eb="64">
      <t>シュウリョウシャ</t>
    </rPh>
    <rPh sb="65" eb="66">
      <t>サ</t>
    </rPh>
    <phoneticPr fontId="3"/>
  </si>
  <si>
    <t>２　各月の、訪問介護員等の総勤務時間数の実績は何時間でしたか？実績数を元に、常勤換算により人数を計算してください。</t>
    <rPh sb="2" eb="4">
      <t>カクツキ</t>
    </rPh>
    <rPh sb="6" eb="8">
      <t>ホウモン</t>
    </rPh>
    <rPh sb="8" eb="10">
      <t>カイゴ</t>
    </rPh>
    <rPh sb="10" eb="11">
      <t>イン</t>
    </rPh>
    <rPh sb="11" eb="12">
      <t>ナド</t>
    </rPh>
    <rPh sb="13" eb="14">
      <t>ソウ</t>
    </rPh>
    <rPh sb="14" eb="16">
      <t>キンム</t>
    </rPh>
    <rPh sb="16" eb="19">
      <t>ジカンスウ</t>
    </rPh>
    <rPh sb="20" eb="22">
      <t>ジッセキ</t>
    </rPh>
    <rPh sb="23" eb="26">
      <t>ナンジカン</t>
    </rPh>
    <rPh sb="31" eb="33">
      <t>ジッセキ</t>
    </rPh>
    <rPh sb="33" eb="34">
      <t>スウ</t>
    </rPh>
    <rPh sb="35" eb="36">
      <t>モト</t>
    </rPh>
    <rPh sb="38" eb="40">
      <t>ジョウキン</t>
    </rPh>
    <rPh sb="40" eb="42">
      <t>カンサン</t>
    </rPh>
    <rPh sb="45" eb="47">
      <t>ニンズウ</t>
    </rPh>
    <rPh sb="48" eb="50">
      <t>ケイサン</t>
    </rPh>
    <phoneticPr fontId="3"/>
  </si>
  <si>
    <t>時間</t>
    <rPh sb="0" eb="2">
      <t>ジカン</t>
    </rPh>
    <phoneticPr fontId="3"/>
  </si>
  <si>
    <t>【A】</t>
    <phoneticPr fontId="3"/>
  </si>
  <si>
    <t>１　当該事業所で、常勤職員が1か月に勤務する総時間数は何時間ですか？</t>
    <rPh sb="2" eb="4">
      <t>トウガイ</t>
    </rPh>
    <rPh sb="4" eb="7">
      <t>ジギョウショ</t>
    </rPh>
    <rPh sb="9" eb="11">
      <t>ジョウキン</t>
    </rPh>
    <rPh sb="11" eb="13">
      <t>ショクイン</t>
    </rPh>
    <rPh sb="16" eb="17">
      <t>ゲツ</t>
    </rPh>
    <rPh sb="18" eb="20">
      <t>キンム</t>
    </rPh>
    <rPh sb="22" eb="23">
      <t>ソウ</t>
    </rPh>
    <rPh sb="23" eb="26">
      <t>ジカンスウ</t>
    </rPh>
    <rPh sb="27" eb="30">
      <t>ナンジカン</t>
    </rPh>
    <phoneticPr fontId="3"/>
  </si>
  <si>
    <r>
      <t>・サービス提供体制強化加算算定要件の一つ、介護福祉士又は有資格者</t>
    </r>
    <r>
      <rPr>
        <sz val="9"/>
        <rFont val="ＭＳ Ｐゴシック"/>
        <family val="3"/>
        <charset val="128"/>
      </rPr>
      <t>の割合の算出については、前年度の実績が６月に満たない事業所(新規・再開)のみ届出日の属する月の前３月における月当たりの実績の平均となり、届出を行った月以降も直近3月間の職員の割合を維持し続けることが必要です。</t>
    </r>
    <rPh sb="44" eb="47">
      <t>ゼンネンド</t>
    </rPh>
    <rPh sb="48" eb="50">
      <t>ジッセキ</t>
    </rPh>
    <rPh sb="52" eb="53">
      <t>ツキ</t>
    </rPh>
    <rPh sb="54" eb="55">
      <t>ミ</t>
    </rPh>
    <rPh sb="58" eb="61">
      <t>ジギョウショ</t>
    </rPh>
    <rPh sb="62" eb="64">
      <t>シンキ</t>
    </rPh>
    <rPh sb="65" eb="67">
      <t>サイカイ</t>
    </rPh>
    <rPh sb="70" eb="72">
      <t>トドケデ</t>
    </rPh>
    <rPh sb="72" eb="73">
      <t>ヒ</t>
    </rPh>
    <rPh sb="74" eb="75">
      <t>ゾク</t>
    </rPh>
    <rPh sb="77" eb="78">
      <t>ツキ</t>
    </rPh>
    <rPh sb="79" eb="80">
      <t>ゼン</t>
    </rPh>
    <rPh sb="81" eb="82">
      <t>ツキ</t>
    </rPh>
    <rPh sb="86" eb="88">
      <t>ツキア</t>
    </rPh>
    <rPh sb="91" eb="93">
      <t>ジッセキ</t>
    </rPh>
    <rPh sb="94" eb="96">
      <t>ヘイキン</t>
    </rPh>
    <rPh sb="100" eb="102">
      <t>トドケデ</t>
    </rPh>
    <rPh sb="103" eb="104">
      <t>オコナ</t>
    </rPh>
    <rPh sb="106" eb="107">
      <t>ツキ</t>
    </rPh>
    <rPh sb="107" eb="109">
      <t>イコウ</t>
    </rPh>
    <rPh sb="110" eb="112">
      <t>チョッキン</t>
    </rPh>
    <rPh sb="113" eb="114">
      <t>ツキ</t>
    </rPh>
    <rPh sb="114" eb="115">
      <t>カン</t>
    </rPh>
    <rPh sb="116" eb="118">
      <t>ショクイン</t>
    </rPh>
    <rPh sb="119" eb="121">
      <t>ワリアイ</t>
    </rPh>
    <rPh sb="122" eb="124">
      <t>イジ</t>
    </rPh>
    <rPh sb="125" eb="126">
      <t>ツヅ</t>
    </rPh>
    <rPh sb="131" eb="133">
      <t>ヒツヨウ</t>
    </rPh>
    <phoneticPr fontId="3"/>
  </si>
  <si>
    <r>
      <t>・サービス提供体制強化加算算定要件の一つ、介護福祉士又は有資格者</t>
    </r>
    <r>
      <rPr>
        <sz val="9"/>
        <rFont val="ＭＳ Ｐゴシック"/>
        <family val="3"/>
        <charset val="128"/>
      </rPr>
      <t>の割合の算出については、常勤換算方法により算出した前年度(３月を除く)の平均を用います。毎年、前年度の実績を確認し、算定要件に満たない場合は、当該加算の取下げが必要です。</t>
    </r>
    <rPh sb="5" eb="7">
      <t>テイキョウ</t>
    </rPh>
    <rPh sb="7" eb="9">
      <t>タイセイ</t>
    </rPh>
    <rPh sb="9" eb="11">
      <t>キョウカ</t>
    </rPh>
    <rPh sb="11" eb="13">
      <t>カサン</t>
    </rPh>
    <rPh sb="13" eb="15">
      <t>サンテイ</t>
    </rPh>
    <rPh sb="15" eb="17">
      <t>ヨウケン</t>
    </rPh>
    <rPh sb="18" eb="19">
      <t>1</t>
    </rPh>
    <rPh sb="21" eb="23">
      <t>カイゴ</t>
    </rPh>
    <rPh sb="23" eb="26">
      <t>フクシシ</t>
    </rPh>
    <rPh sb="26" eb="27">
      <t>マタ</t>
    </rPh>
    <rPh sb="28" eb="32">
      <t>ユウシカクシャ</t>
    </rPh>
    <rPh sb="33" eb="35">
      <t>ワリアイ</t>
    </rPh>
    <rPh sb="36" eb="38">
      <t>サンシュツ</t>
    </rPh>
    <rPh sb="44" eb="46">
      <t>ジョウキン</t>
    </rPh>
    <rPh sb="46" eb="48">
      <t>カンサン</t>
    </rPh>
    <rPh sb="48" eb="50">
      <t>ホウホウ</t>
    </rPh>
    <rPh sb="53" eb="55">
      <t>サンシュツ</t>
    </rPh>
    <rPh sb="57" eb="60">
      <t>ゼンネンド</t>
    </rPh>
    <rPh sb="62" eb="63">
      <t>ツキ</t>
    </rPh>
    <rPh sb="64" eb="65">
      <t>ノゾ</t>
    </rPh>
    <rPh sb="68" eb="70">
      <t>ヘイキン</t>
    </rPh>
    <rPh sb="71" eb="72">
      <t>モチ</t>
    </rPh>
    <rPh sb="76" eb="78">
      <t>マイトシ</t>
    </rPh>
    <rPh sb="79" eb="82">
      <t>ゼンネンド</t>
    </rPh>
    <rPh sb="83" eb="85">
      <t>ジッセキ</t>
    </rPh>
    <rPh sb="86" eb="88">
      <t>カクニン</t>
    </rPh>
    <rPh sb="90" eb="92">
      <t>サンテイ</t>
    </rPh>
    <rPh sb="92" eb="94">
      <t>ヨウケン</t>
    </rPh>
    <rPh sb="95" eb="96">
      <t>ミ</t>
    </rPh>
    <rPh sb="99" eb="101">
      <t>バアイ</t>
    </rPh>
    <rPh sb="103" eb="105">
      <t>トウガイ</t>
    </rPh>
    <rPh sb="105" eb="107">
      <t>カサン</t>
    </rPh>
    <rPh sb="108" eb="110">
      <t>トリサ</t>
    </rPh>
    <rPh sb="112" eb="114">
      <t>ヒツヨウ</t>
    </rPh>
    <phoneticPr fontId="3"/>
  </si>
  <si>
    <t>定期巡回・随時対応型訪問介護看護・夜間対応型訪問介護</t>
    <rPh sb="0" eb="2">
      <t>テイキ</t>
    </rPh>
    <rPh sb="2" eb="4">
      <t>ジュンカイ</t>
    </rPh>
    <rPh sb="5" eb="7">
      <t>ズイジ</t>
    </rPh>
    <rPh sb="7" eb="10">
      <t>タイオウガタ</t>
    </rPh>
    <rPh sb="10" eb="12">
      <t>ホウモン</t>
    </rPh>
    <rPh sb="12" eb="14">
      <t>カイゴ</t>
    </rPh>
    <rPh sb="14" eb="16">
      <t>カンゴ</t>
    </rPh>
    <phoneticPr fontId="3"/>
  </si>
  <si>
    <t>参考計算書（A）有資格者の割合の計算用</t>
    <rPh sb="0" eb="2">
      <t>サンコウ</t>
    </rPh>
    <rPh sb="2" eb="5">
      <t>ケイサンショ</t>
    </rPh>
    <rPh sb="8" eb="12">
      <t>ユウシカクシャ</t>
    </rPh>
    <rPh sb="13" eb="15">
      <t>ワリアイ</t>
    </rPh>
    <rPh sb="16" eb="19">
      <t>ケイサンヨウ</t>
    </rPh>
    <phoneticPr fontId="3"/>
  </si>
  <si>
    <t>５０％、６０％又は８０％を超えている場合、算定できます。</t>
    <rPh sb="7" eb="8">
      <t>マタ</t>
    </rPh>
    <rPh sb="13" eb="14">
      <t>コ</t>
    </rPh>
    <rPh sb="18" eb="20">
      <t>バアイ</t>
    </rPh>
    <rPh sb="21" eb="23">
      <t>サンテイ</t>
    </rPh>
    <phoneticPr fontId="3"/>
  </si>
  <si>
    <t>⇒</t>
    <phoneticPr fontId="3"/>
  </si>
  <si>
    <t>⇒</t>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</si>
  <si>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</si>
  <si>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５０％、６０％又は７０％を超えている場合、算定できます。</t>
    <rPh sb="7" eb="8">
      <t>マタ</t>
    </rPh>
    <rPh sb="13" eb="14">
      <t>コ</t>
    </rPh>
    <rPh sb="18" eb="20">
      <t>バアイ</t>
    </rPh>
    <rPh sb="21" eb="23">
      <t>サンテイ</t>
    </rPh>
    <phoneticPr fontId="3"/>
  </si>
  <si>
    <t>⇒</t>
    <phoneticPr fontId="3"/>
  </si>
  <si>
    <t>認知症対応型共同生活介護・地域密着型特定施設入居者生活介護</t>
    <rPh sb="0" eb="3">
      <t>ニンチショウ</t>
    </rPh>
    <rPh sb="3" eb="6">
      <t>タイオウガタ</t>
    </rPh>
    <rPh sb="6" eb="8">
      <t>キョウドウ</t>
    </rPh>
    <rPh sb="8" eb="10">
      <t>セイカツ</t>
    </rPh>
    <rPh sb="10" eb="12">
      <t>カイゴ</t>
    </rPh>
    <phoneticPr fontId="3"/>
  </si>
  <si>
    <t>小規模多機能型居宅介護・看護小規模多機能型居宅介護</t>
    <rPh sb="0" eb="3">
      <t>ショウキボ</t>
    </rPh>
    <rPh sb="3" eb="6">
      <t>タキノウ</t>
    </rPh>
    <rPh sb="6" eb="7">
      <t>ガタ</t>
    </rPh>
    <rPh sb="7" eb="9">
      <t>キョタク</t>
    </rPh>
    <rPh sb="9" eb="11">
      <t>カイゴ</t>
    </rPh>
    <rPh sb="12" eb="14">
      <t>カンゴ</t>
    </rPh>
    <rPh sb="14" eb="17">
      <t>ショウキボ</t>
    </rPh>
    <rPh sb="17" eb="21">
      <t>タキノウガタ</t>
    </rPh>
    <rPh sb="21" eb="23">
      <t>キョタク</t>
    </rPh>
    <rPh sb="23" eb="25">
      <t>カイゴ</t>
    </rPh>
    <phoneticPr fontId="3"/>
  </si>
  <si>
    <t>４０％、５０％又は７０％を超えている場合、算定できます。</t>
    <rPh sb="7" eb="8">
      <t>マタ</t>
    </rPh>
    <rPh sb="13" eb="14">
      <t>コ</t>
    </rPh>
    <rPh sb="18" eb="20">
      <t>バアイ</t>
    </rPh>
    <rPh sb="21" eb="23">
      <t>サンテイ</t>
    </rPh>
    <phoneticPr fontId="3"/>
  </si>
  <si>
    <t>地域密着型通所介護・認知症対応型通所介護</t>
    <rPh sb="0" eb="2">
      <t>チイキ</t>
    </rPh>
    <rPh sb="2" eb="5">
      <t>ミッチャクガタ</t>
    </rPh>
    <rPh sb="5" eb="7">
      <t>ツウショ</t>
    </rPh>
    <rPh sb="7" eb="9">
      <t>カイゴ</t>
    </rPh>
    <rPh sb="10" eb="13">
      <t>ニンチショウ</t>
    </rPh>
    <rPh sb="13" eb="16">
      <t>タイオウガタ</t>
    </rPh>
    <rPh sb="16" eb="18">
      <t>ツウショ</t>
    </rPh>
    <rPh sb="18" eb="20">
      <t>カイゴ</t>
    </rPh>
    <phoneticPr fontId="3"/>
  </si>
  <si>
    <t>★介護福祉士の常勤換算人数の月平均の人数は、既定の割合を超えていますか？</t>
    <rPh sb="1" eb="3">
      <t>カイゴ</t>
    </rPh>
    <rPh sb="3" eb="6">
      <t>フクシシ</t>
    </rPh>
    <rPh sb="7" eb="9">
      <t>ジョウキン</t>
    </rPh>
    <rPh sb="9" eb="11">
      <t>カンサン</t>
    </rPh>
    <rPh sb="11" eb="13">
      <t>ニンズウ</t>
    </rPh>
    <rPh sb="14" eb="15">
      <t>ゲツ</t>
    </rPh>
    <rPh sb="15" eb="17">
      <t>ヘイキン</t>
    </rPh>
    <rPh sb="18" eb="20">
      <t>ニンズウ</t>
    </rPh>
    <rPh sb="22" eb="24">
      <t>キテイ</t>
    </rPh>
    <rPh sb="25" eb="27">
      <t>ワリアイ</t>
    </rPh>
    <rPh sb="28" eb="29">
      <t>コ</t>
    </rPh>
    <phoneticPr fontId="3"/>
  </si>
  <si>
    <t xml:space="preserve">※１　地域密着型通所介護、認知症対応型通所介護、認知症対応型共同生活介護、地域密着型介護老人福祉施設入所者生活介護にあっては、
　　　 事業所・施設の介護職員をいい、小規模多機能型居宅介護にあっては、事業所の従業者（看護師又は准看護師を除く。）をいい、
　　　 看護小規模多機能型居宅介護にあっては、事業所の従業者（保健師、看護師又は准看護師を除く。）をいう。 </t>
    <rPh sb="3" eb="5">
      <t>チイキ</t>
    </rPh>
    <rPh sb="5" eb="8">
      <t>ミッチャクガタ</t>
    </rPh>
    <rPh sb="8" eb="9">
      <t>ツウ</t>
    </rPh>
    <rPh sb="9" eb="10">
      <t>トコロ</t>
    </rPh>
    <rPh sb="10" eb="12">
      <t>カイゴ</t>
    </rPh>
    <rPh sb="13" eb="15">
      <t>ニンチ</t>
    </rPh>
    <rPh sb="15" eb="16">
      <t>ショウ</t>
    </rPh>
    <rPh sb="16" eb="19">
      <t>タイオウガタ</t>
    </rPh>
    <rPh sb="19" eb="20">
      <t>ツウ</t>
    </rPh>
    <rPh sb="20" eb="21">
      <t>トコロ</t>
    </rPh>
    <rPh sb="21" eb="23">
      <t>カイゴ</t>
    </rPh>
    <rPh sb="24" eb="26">
      <t>ニンチ</t>
    </rPh>
    <rPh sb="26" eb="27">
      <t>ショウ</t>
    </rPh>
    <rPh sb="27" eb="30">
      <t>タイオウガタ</t>
    </rPh>
    <rPh sb="30" eb="32">
      <t>キョウドウ</t>
    </rPh>
    <rPh sb="32" eb="34">
      <t>セイカツ</t>
    </rPh>
    <rPh sb="34" eb="36">
      <t>カイゴ</t>
    </rPh>
    <rPh sb="37" eb="39">
      <t>チイキ</t>
    </rPh>
    <rPh sb="39" eb="42">
      <t>ミッチャクガタ</t>
    </rPh>
    <rPh sb="42" eb="44">
      <t>カイゴ</t>
    </rPh>
    <rPh sb="44" eb="46">
      <t>ロウジン</t>
    </rPh>
    <rPh sb="46" eb="48">
      <t>フクシ</t>
    </rPh>
    <rPh sb="48" eb="50">
      <t>シセツ</t>
    </rPh>
    <rPh sb="50" eb="53">
      <t>ニュウショシャ</t>
    </rPh>
    <rPh sb="53" eb="55">
      <t>セイカツ</t>
    </rPh>
    <rPh sb="55" eb="57">
      <t>カイゴ</t>
    </rPh>
    <rPh sb="72" eb="74">
      <t>シセツ</t>
    </rPh>
    <rPh sb="75" eb="77">
      <t>カイゴ</t>
    </rPh>
    <rPh sb="77" eb="79">
      <t>ショクイン</t>
    </rPh>
    <rPh sb="83" eb="86">
      <t>ショウキボ</t>
    </rPh>
    <rPh sb="86" eb="90">
      <t>タキノウガタ</t>
    </rPh>
    <rPh sb="90" eb="92">
      <t>キョタク</t>
    </rPh>
    <rPh sb="92" eb="94">
      <t>カイゴ</t>
    </rPh>
    <rPh sb="100" eb="103">
      <t>ジギョウショ</t>
    </rPh>
    <rPh sb="104" eb="107">
      <t>ジュウギョウシャ</t>
    </rPh>
    <rPh sb="108" eb="110">
      <t>カンゴ</t>
    </rPh>
    <rPh sb="110" eb="111">
      <t>シ</t>
    </rPh>
    <rPh sb="111" eb="112">
      <t>マタ</t>
    </rPh>
    <rPh sb="113" eb="114">
      <t>ジュン</t>
    </rPh>
    <rPh sb="114" eb="116">
      <t>カンゴ</t>
    </rPh>
    <rPh sb="116" eb="117">
      <t>シ</t>
    </rPh>
    <rPh sb="118" eb="119">
      <t>ノゾ</t>
    </rPh>
    <rPh sb="131" eb="133">
      <t>カンゴ</t>
    </rPh>
    <rPh sb="133" eb="136">
      <t>ショウキボ</t>
    </rPh>
    <rPh sb="136" eb="139">
      <t>タキノウ</t>
    </rPh>
    <rPh sb="139" eb="140">
      <t>ガタ</t>
    </rPh>
    <rPh sb="140" eb="142">
      <t>キョタク</t>
    </rPh>
    <rPh sb="142" eb="144">
      <t>カイゴ</t>
    </rPh>
    <rPh sb="150" eb="153">
      <t>ジギョウショ</t>
    </rPh>
    <rPh sb="154" eb="157">
      <t>ジュウギョウシャ</t>
    </rPh>
    <rPh sb="158" eb="161">
      <t>ホケンシ</t>
    </rPh>
    <rPh sb="162" eb="164">
      <t>カンゴ</t>
    </rPh>
    <rPh sb="164" eb="165">
      <t>シ</t>
    </rPh>
    <rPh sb="165" eb="166">
      <t>マタ</t>
    </rPh>
    <rPh sb="167" eb="168">
      <t>ジュン</t>
    </rPh>
    <rPh sb="168" eb="170">
      <t>カンゴ</t>
    </rPh>
    <rPh sb="170" eb="171">
      <t>シ</t>
    </rPh>
    <rPh sb="172" eb="173">
      <t>ノゾ</t>
    </rPh>
    <phoneticPr fontId="3"/>
  </si>
  <si>
    <r>
      <t>職員</t>
    </r>
    <r>
      <rPr>
        <sz val="6"/>
        <rFont val="ＭＳ Ｐゴシック"/>
        <family val="3"/>
        <charset val="128"/>
      </rPr>
      <t>※１</t>
    </r>
    <r>
      <rPr>
        <sz val="9"/>
        <rFont val="ＭＳ Ｐゴシック"/>
        <family val="3"/>
        <charset val="128"/>
      </rPr>
      <t>の全員の
総勤務時間数</t>
    </r>
    <phoneticPr fontId="3"/>
  </si>
  <si>
    <t>①</t>
    <phoneticPr fontId="3"/>
  </si>
  <si>
    <r>
      <t>職員</t>
    </r>
    <r>
      <rPr>
        <sz val="6"/>
        <rFont val="ＭＳ Ｐゴシック"/>
        <family val="3"/>
        <charset val="128"/>
      </rPr>
      <t>※１</t>
    </r>
    <r>
      <rPr>
        <sz val="9"/>
        <rFont val="ＭＳ Ｐゴシック"/>
        <family val="3"/>
        <charset val="128"/>
      </rPr>
      <t>の全員の
総勤務時間数</t>
    </r>
    <rPh sb="0" eb="2">
      <t>ショクイン</t>
    </rPh>
    <rPh sb="5" eb="7">
      <t>ゼンイン</t>
    </rPh>
    <rPh sb="9" eb="10">
      <t>ソウ</t>
    </rPh>
    <rPh sb="10" eb="12">
      <t>キンム</t>
    </rPh>
    <rPh sb="12" eb="14">
      <t>ジカン</t>
    </rPh>
    <rPh sb="14" eb="15">
      <t>スウ</t>
    </rPh>
    <phoneticPr fontId="3"/>
  </si>
  <si>
    <t>２　各月の、介護福祉士の総勤務時間数の実績は何時間でしたか？実績数を元に、常勤換算により人数を計算してください。</t>
    <rPh sb="2" eb="4">
      <t>カクツキ</t>
    </rPh>
    <rPh sb="6" eb="8">
      <t>カイゴ</t>
    </rPh>
    <rPh sb="8" eb="11">
      <t>フクシシ</t>
    </rPh>
    <rPh sb="12" eb="13">
      <t>ソウ</t>
    </rPh>
    <rPh sb="13" eb="15">
      <t>キンム</t>
    </rPh>
    <rPh sb="15" eb="18">
      <t>ジカンスウ</t>
    </rPh>
    <rPh sb="19" eb="21">
      <t>ジッセキ</t>
    </rPh>
    <rPh sb="22" eb="25">
      <t>ナンジカン</t>
    </rPh>
    <rPh sb="30" eb="32">
      <t>ジッセキ</t>
    </rPh>
    <rPh sb="32" eb="33">
      <t>スウ</t>
    </rPh>
    <rPh sb="34" eb="35">
      <t>モト</t>
    </rPh>
    <rPh sb="37" eb="39">
      <t>ジョウキン</t>
    </rPh>
    <rPh sb="39" eb="41">
      <t>カンサン</t>
    </rPh>
    <rPh sb="44" eb="46">
      <t>ニンズウ</t>
    </rPh>
    <rPh sb="47" eb="49">
      <t>ケイサン</t>
    </rPh>
    <phoneticPr fontId="3"/>
  </si>
  <si>
    <t>【A】</t>
    <phoneticPr fontId="3"/>
  </si>
  <si>
    <t>・サービス提供体制強化加算算定要件の一つ、介護福祉士の割合の算出については、前年度の実績が６月に満たない事業所(新規・再開)のみ届出日の属する月の前３月における月当たりの実績の平均となり、届出を行った月以降についても直近3月間の職員の割合を維持し続けることが必要です。</t>
    <rPh sb="38" eb="41">
      <t>ゼンネンド</t>
    </rPh>
    <rPh sb="42" eb="44">
      <t>ジッセキ</t>
    </rPh>
    <rPh sb="46" eb="47">
      <t>ツキ</t>
    </rPh>
    <rPh sb="48" eb="49">
      <t>ミ</t>
    </rPh>
    <rPh sb="52" eb="55">
      <t>ジギョウショ</t>
    </rPh>
    <rPh sb="56" eb="58">
      <t>シンキ</t>
    </rPh>
    <rPh sb="59" eb="61">
      <t>サイカイ</t>
    </rPh>
    <rPh sb="64" eb="66">
      <t>トドケデ</t>
    </rPh>
    <rPh sb="66" eb="67">
      <t>ヒ</t>
    </rPh>
    <rPh sb="68" eb="69">
      <t>ゾク</t>
    </rPh>
    <rPh sb="71" eb="72">
      <t>ツキ</t>
    </rPh>
    <rPh sb="73" eb="74">
      <t>ゼン</t>
    </rPh>
    <rPh sb="75" eb="76">
      <t>ツキ</t>
    </rPh>
    <rPh sb="80" eb="82">
      <t>ツキア</t>
    </rPh>
    <rPh sb="85" eb="87">
      <t>ジッセキ</t>
    </rPh>
    <rPh sb="88" eb="90">
      <t>ヘイキン</t>
    </rPh>
    <rPh sb="94" eb="96">
      <t>トドケデ</t>
    </rPh>
    <rPh sb="97" eb="98">
      <t>オコナ</t>
    </rPh>
    <rPh sb="100" eb="101">
      <t>ツキ</t>
    </rPh>
    <rPh sb="101" eb="103">
      <t>イコウ</t>
    </rPh>
    <rPh sb="108" eb="110">
      <t>チョッキン</t>
    </rPh>
    <rPh sb="111" eb="112">
      <t>ツキ</t>
    </rPh>
    <rPh sb="112" eb="113">
      <t>カン</t>
    </rPh>
    <rPh sb="114" eb="116">
      <t>ショクイン</t>
    </rPh>
    <rPh sb="117" eb="119">
      <t>ワリアイ</t>
    </rPh>
    <rPh sb="120" eb="122">
      <t>イジ</t>
    </rPh>
    <rPh sb="123" eb="124">
      <t>ツヅ</t>
    </rPh>
    <rPh sb="129" eb="131">
      <t>ヒツヨウ</t>
    </rPh>
    <phoneticPr fontId="3"/>
  </si>
  <si>
    <t>・サービス提供体制強化加算算定要件の一つ、介護福祉士の割合の算出については、常勤換算方法により算出した前年度(３月を除く)の平均を用います。毎年、前年度の実績を確認し、算定要件に満たない場合は、当該加算の取下げが必要です。</t>
    <rPh sb="5" eb="7">
      <t>テイキョウ</t>
    </rPh>
    <rPh sb="7" eb="9">
      <t>タイセイ</t>
    </rPh>
    <rPh sb="9" eb="11">
      <t>キョウカ</t>
    </rPh>
    <rPh sb="11" eb="13">
      <t>カサン</t>
    </rPh>
    <rPh sb="13" eb="15">
      <t>サンテイ</t>
    </rPh>
    <rPh sb="15" eb="17">
      <t>ヨウケン</t>
    </rPh>
    <rPh sb="18" eb="19">
      <t>1</t>
    </rPh>
    <rPh sb="21" eb="23">
      <t>カイゴ</t>
    </rPh>
    <rPh sb="23" eb="26">
      <t>フクシシ</t>
    </rPh>
    <rPh sb="27" eb="29">
      <t>ワリアイ</t>
    </rPh>
    <rPh sb="30" eb="32">
      <t>サンシュツ</t>
    </rPh>
    <rPh sb="38" eb="40">
      <t>ジョウキン</t>
    </rPh>
    <rPh sb="40" eb="42">
      <t>カンサン</t>
    </rPh>
    <rPh sb="42" eb="44">
      <t>ホウホウ</t>
    </rPh>
    <rPh sb="47" eb="49">
      <t>サンシュツ</t>
    </rPh>
    <rPh sb="51" eb="54">
      <t>ゼンネンド</t>
    </rPh>
    <rPh sb="56" eb="57">
      <t>ツキ</t>
    </rPh>
    <rPh sb="58" eb="59">
      <t>ノゾ</t>
    </rPh>
    <rPh sb="62" eb="64">
      <t>ヘイキン</t>
    </rPh>
    <rPh sb="65" eb="66">
      <t>モチ</t>
    </rPh>
    <rPh sb="70" eb="72">
      <t>マイトシ</t>
    </rPh>
    <rPh sb="73" eb="76">
      <t>ゼンネンド</t>
    </rPh>
    <rPh sb="77" eb="79">
      <t>ジッセキ</t>
    </rPh>
    <rPh sb="80" eb="82">
      <t>カクニン</t>
    </rPh>
    <rPh sb="84" eb="86">
      <t>サンテイ</t>
    </rPh>
    <rPh sb="86" eb="88">
      <t>ヨウケン</t>
    </rPh>
    <rPh sb="89" eb="90">
      <t>ミ</t>
    </rPh>
    <rPh sb="93" eb="95">
      <t>バアイ</t>
    </rPh>
    <rPh sb="97" eb="99">
      <t>トウガイ</t>
    </rPh>
    <rPh sb="99" eb="101">
      <t>カサン</t>
    </rPh>
    <rPh sb="102" eb="104">
      <t>トリサ</t>
    </rPh>
    <rPh sb="106" eb="108">
      <t>ヒツヨウ</t>
    </rPh>
    <phoneticPr fontId="3"/>
  </si>
  <si>
    <t>地域密着型通所介護・認知症対応型通所介護・認知症対応型共同生活介護・地域密着型特定施設入居者生活介護・小規模多機能型居宅介護・看護小規模多機能型居宅介護・地域密着型介護老人福祉施設入所者生活介護</t>
    <rPh sb="0" eb="9">
      <t>チ</t>
    </rPh>
    <rPh sb="10" eb="20">
      <t>ニンチショウタイオウガタツウショカイゴ</t>
    </rPh>
    <rPh sb="21" eb="27">
      <t>ニンチショウタイオウガタ</t>
    </rPh>
    <rPh sb="27" eb="29">
      <t>キョウドウ</t>
    </rPh>
    <rPh sb="29" eb="31">
      <t>セイカツ</t>
    </rPh>
    <rPh sb="31" eb="33">
      <t>カイゴ</t>
    </rPh>
    <rPh sb="51" eb="62">
      <t>ショウキボタキノウガタキョタクカイゴ</t>
    </rPh>
    <rPh sb="63" eb="72">
      <t>カンゴショウキボタキノウガタ</t>
    </rPh>
    <rPh sb="72" eb="74">
      <t>キョタク</t>
    </rPh>
    <rPh sb="74" eb="76">
      <t>カイゴ</t>
    </rPh>
    <rPh sb="77" eb="79">
      <t>チイキ</t>
    </rPh>
    <rPh sb="79" eb="82">
      <t>ミッチャクガタ</t>
    </rPh>
    <rPh sb="82" eb="84">
      <t>カイゴ</t>
    </rPh>
    <rPh sb="84" eb="90">
      <t>ロウジンフクシシセツ</t>
    </rPh>
    <rPh sb="90" eb="93">
      <t>ニュウショシャ</t>
    </rPh>
    <rPh sb="93" eb="95">
      <t>セイカツ</t>
    </rPh>
    <rPh sb="95" eb="97">
      <t>カイゴ</t>
    </rPh>
    <phoneticPr fontId="3"/>
  </si>
  <si>
    <t>参考計算書(B)介護福祉士の割合の計算用</t>
    <rPh sb="0" eb="2">
      <t>サンコウ</t>
    </rPh>
    <rPh sb="2" eb="5">
      <t>ケイサンショ</t>
    </rPh>
    <rPh sb="8" eb="10">
      <t>カイゴ</t>
    </rPh>
    <rPh sb="10" eb="13">
      <t>フクシシ</t>
    </rPh>
    <rPh sb="14" eb="16">
      <t>ワリアイ</t>
    </rPh>
    <rPh sb="17" eb="19">
      <t>ケイサン</t>
    </rPh>
    <rPh sb="19" eb="20">
      <t>ヨウ</t>
    </rPh>
    <phoneticPr fontId="3"/>
  </si>
  <si>
    <t>（※療養通所介護にあっては、勤続年数７年以上の者が３０％以上又は勤続年数３年以上の者が３０％以上）</t>
    <rPh sb="2" eb="4">
      <t>リョウヨウ</t>
    </rPh>
    <rPh sb="4" eb="6">
      <t>ツウショ</t>
    </rPh>
    <rPh sb="6" eb="8">
      <t>カイゴ</t>
    </rPh>
    <rPh sb="14" eb="16">
      <t>キンゾク</t>
    </rPh>
    <rPh sb="16" eb="18">
      <t>ネンスウ</t>
    </rPh>
    <rPh sb="19" eb="20">
      <t>ネン</t>
    </rPh>
    <rPh sb="20" eb="22">
      <t>イジョウ</t>
    </rPh>
    <rPh sb="23" eb="24">
      <t>モノ</t>
    </rPh>
    <rPh sb="28" eb="30">
      <t>イジョウ</t>
    </rPh>
    <rPh sb="30" eb="31">
      <t>マタ</t>
    </rPh>
    <rPh sb="32" eb="34">
      <t>キンゾク</t>
    </rPh>
    <rPh sb="34" eb="36">
      <t>ネンスウ</t>
    </rPh>
    <rPh sb="37" eb="38">
      <t>ネン</t>
    </rPh>
    <rPh sb="38" eb="40">
      <t>イジョウ</t>
    </rPh>
    <rPh sb="41" eb="42">
      <t>モノ</t>
    </rPh>
    <rPh sb="46" eb="48">
      <t>イジョウ</t>
    </rPh>
    <phoneticPr fontId="3"/>
  </si>
  <si>
    <t>（※地域密着型介護介護老人福祉施設入所者生活介護にあっては、３５％以上）</t>
    <rPh sb="2" eb="9">
      <t>チイキミッチャクガタカイゴ</t>
    </rPh>
    <rPh sb="9" eb="17">
      <t>カイゴロウジンフクシシセツ</t>
    </rPh>
    <rPh sb="17" eb="22">
      <t>ニュウショシャセイカツ</t>
    </rPh>
    <rPh sb="22" eb="24">
      <t>カイゴ</t>
    </rPh>
    <rPh sb="33" eb="35">
      <t>イジョウ</t>
    </rPh>
    <phoneticPr fontId="3"/>
  </si>
  <si>
    <t>勤続年数７年以上の者が３０％以上　又は　勤続年数１０年以上の介護福祉士が２５％以上（※）の場合、算定できます。</t>
    <rPh sb="0" eb="2">
      <t>キンゾク</t>
    </rPh>
    <rPh sb="2" eb="4">
      <t>ネンスウ</t>
    </rPh>
    <rPh sb="5" eb="8">
      <t>ネンイジョウ</t>
    </rPh>
    <rPh sb="9" eb="10">
      <t>モノ</t>
    </rPh>
    <rPh sb="14" eb="16">
      <t>イジョウ</t>
    </rPh>
    <rPh sb="17" eb="18">
      <t>マタ</t>
    </rPh>
    <rPh sb="20" eb="22">
      <t>キンゾク</t>
    </rPh>
    <rPh sb="22" eb="24">
      <t>ネンスウ</t>
    </rPh>
    <rPh sb="26" eb="27">
      <t>ネン</t>
    </rPh>
    <rPh sb="27" eb="29">
      <t>イジョウ</t>
    </rPh>
    <rPh sb="30" eb="32">
      <t>カイゴ</t>
    </rPh>
    <rPh sb="32" eb="35">
      <t>フクシシ</t>
    </rPh>
    <rPh sb="39" eb="41">
      <t>イジョウ</t>
    </rPh>
    <rPh sb="45" eb="47">
      <t>バアイ</t>
    </rPh>
    <rPh sb="48" eb="50">
      <t>サンテイ</t>
    </rPh>
    <phoneticPr fontId="3"/>
  </si>
  <si>
    <r>
      <t>★</t>
    </r>
    <r>
      <rPr>
        <sz val="11"/>
        <rFont val="ＭＳ Ｐゴシック"/>
        <family val="3"/>
        <charset val="128"/>
      </rPr>
      <t>継続勤務職員の月平均の人数は、既定の割合を超えていますか？</t>
    </r>
    <rPh sb="1" eb="3">
      <t>ケイゾク</t>
    </rPh>
    <rPh sb="3" eb="5">
      <t>キンム</t>
    </rPh>
    <rPh sb="5" eb="7">
      <t>ショクイン</t>
    </rPh>
    <rPh sb="8" eb="9">
      <t>ゲツ</t>
    </rPh>
    <rPh sb="9" eb="11">
      <t>ヘイキン</t>
    </rPh>
    <rPh sb="12" eb="14">
      <t>ニンズウ</t>
    </rPh>
    <rPh sb="16" eb="18">
      <t>キテイ</t>
    </rPh>
    <rPh sb="19" eb="21">
      <t>ワリアイ</t>
    </rPh>
    <rPh sb="22" eb="23">
      <t>コ</t>
    </rPh>
    <phoneticPr fontId="3"/>
  </si>
  <si>
    <t>　　　　　　　　　　　　　　　③の場合）勤続年数１０年以上の介護福祉士の月平均÷介護職員の月平均×100</t>
    <rPh sb="17" eb="19">
      <t>バアイ</t>
    </rPh>
    <rPh sb="20" eb="22">
      <t>キンゾク</t>
    </rPh>
    <rPh sb="22" eb="24">
      <t>ネンスウ</t>
    </rPh>
    <rPh sb="26" eb="27">
      <t>ネン</t>
    </rPh>
    <rPh sb="27" eb="29">
      <t>イジョウ</t>
    </rPh>
    <rPh sb="30" eb="32">
      <t>カイゴ</t>
    </rPh>
    <rPh sb="32" eb="35">
      <t>フクシシ</t>
    </rPh>
    <rPh sb="36" eb="37">
      <t>ツキ</t>
    </rPh>
    <rPh sb="37" eb="39">
      <t>ヘイキン</t>
    </rPh>
    <rPh sb="40" eb="42">
      <t>カイゴ</t>
    </rPh>
    <rPh sb="42" eb="44">
      <t>ショクイン</t>
    </rPh>
    <rPh sb="45" eb="46">
      <t>ツキ</t>
    </rPh>
    <rPh sb="46" eb="48">
      <t>ヘイキン</t>
    </rPh>
    <phoneticPr fontId="3"/>
  </si>
  <si>
    <t>※配置割合の計算方法：②の場合）勤続年数７年以上の職員の月平均÷介護職員の月平均×100</t>
    <rPh sb="1" eb="3">
      <t>ハイチ</t>
    </rPh>
    <rPh sb="3" eb="5">
      <t>ワリアイ</t>
    </rPh>
    <rPh sb="6" eb="8">
      <t>ケイサン</t>
    </rPh>
    <rPh sb="8" eb="10">
      <t>ホウホウ</t>
    </rPh>
    <rPh sb="13" eb="15">
      <t>バアイ</t>
    </rPh>
    <rPh sb="16" eb="18">
      <t>キンゾク</t>
    </rPh>
    <rPh sb="18" eb="20">
      <t>ネンスウ</t>
    </rPh>
    <rPh sb="21" eb="22">
      <t>ネン</t>
    </rPh>
    <rPh sb="22" eb="24">
      <t>イジョウ</t>
    </rPh>
    <rPh sb="25" eb="27">
      <t>ショクイン</t>
    </rPh>
    <rPh sb="28" eb="29">
      <t>ツキ</t>
    </rPh>
    <rPh sb="29" eb="31">
      <t>ヘイキン</t>
    </rPh>
    <rPh sb="32" eb="34">
      <t>カイゴ</t>
    </rPh>
    <rPh sb="34" eb="36">
      <t>ショクイン</t>
    </rPh>
    <rPh sb="37" eb="38">
      <t>ツキ</t>
    </rPh>
    <rPh sb="38" eb="40">
      <t>ヘイキン</t>
    </rPh>
    <phoneticPr fontId="3"/>
  </si>
  <si>
    <t>※１　定期巡回・随時対応型訪問介護看護、夜間対応型訪問介護、小規模多機能型居宅介護、看護小規模多機能型居宅介護にあっては、事業所の従業者をいい、
　　　 地域密着型通所介護、認知症対応型通所介護、認知症対応型共同生活介護、地域密着型介護老人福祉施設入所者生活介護にあっては、
　　　 サービスを利用者に直接提供する職員（認知症対応型共同生活介護にあっては介護従業者をいい、地域密着型通所介護、認知症対応型通所介護、
　　　 地域密着型介護老人福祉施設入所者生活介護にあっては生活相談員、介護職員、看護職員又は機能訓練指導員をいう。）をいう。</t>
    <rPh sb="3" eb="5">
      <t>テイキ</t>
    </rPh>
    <rPh sb="5" eb="7">
      <t>ジュンカイ</t>
    </rPh>
    <rPh sb="8" eb="10">
      <t>ズイジ</t>
    </rPh>
    <rPh sb="10" eb="13">
      <t>タイオウガタ</t>
    </rPh>
    <rPh sb="13" eb="15">
      <t>ホウモン</t>
    </rPh>
    <rPh sb="15" eb="17">
      <t>カイゴ</t>
    </rPh>
    <rPh sb="17" eb="19">
      <t>カンゴ</t>
    </rPh>
    <rPh sb="20" eb="22">
      <t>ヤカン</t>
    </rPh>
    <rPh sb="22" eb="24">
      <t>タイオウ</t>
    </rPh>
    <rPh sb="24" eb="25">
      <t>ガタ</t>
    </rPh>
    <rPh sb="25" eb="27">
      <t>ホウモン</t>
    </rPh>
    <rPh sb="27" eb="29">
      <t>カイゴ</t>
    </rPh>
    <rPh sb="30" eb="33">
      <t>ショウキボ</t>
    </rPh>
    <rPh sb="33" eb="37">
      <t>タキノウガタ</t>
    </rPh>
    <rPh sb="37" eb="39">
      <t>キョタク</t>
    </rPh>
    <rPh sb="39" eb="41">
      <t>カイゴ</t>
    </rPh>
    <rPh sb="42" eb="44">
      <t>カンゴ</t>
    </rPh>
    <rPh sb="44" eb="47">
      <t>ショウキボ</t>
    </rPh>
    <rPh sb="47" eb="51">
      <t>タキノウガタ</t>
    </rPh>
    <rPh sb="51" eb="53">
      <t>キョタク</t>
    </rPh>
    <rPh sb="53" eb="55">
      <t>カイゴ</t>
    </rPh>
    <rPh sb="61" eb="64">
      <t>ジギョウショ</t>
    </rPh>
    <rPh sb="65" eb="68">
      <t>ジュウギョウシャ</t>
    </rPh>
    <rPh sb="77" eb="79">
      <t>チイキ</t>
    </rPh>
    <rPh sb="79" eb="82">
      <t>ミッチャクガタ</t>
    </rPh>
    <rPh sb="82" eb="84">
      <t>ツウショ</t>
    </rPh>
    <rPh sb="84" eb="86">
      <t>カイゴ</t>
    </rPh>
    <rPh sb="87" eb="89">
      <t>ニンチ</t>
    </rPh>
    <rPh sb="89" eb="90">
      <t>ショウ</t>
    </rPh>
    <rPh sb="90" eb="93">
      <t>タイオウガタ</t>
    </rPh>
    <rPh sb="93" eb="94">
      <t>ツウ</t>
    </rPh>
    <rPh sb="94" eb="95">
      <t>トコロ</t>
    </rPh>
    <rPh sb="95" eb="97">
      <t>カイゴ</t>
    </rPh>
    <rPh sb="98" eb="100">
      <t>ニンチ</t>
    </rPh>
    <rPh sb="100" eb="101">
      <t>ショウ</t>
    </rPh>
    <rPh sb="101" eb="104">
      <t>タイオウガタ</t>
    </rPh>
    <rPh sb="104" eb="106">
      <t>キョウドウ</t>
    </rPh>
    <rPh sb="106" eb="108">
      <t>セイカツ</t>
    </rPh>
    <rPh sb="108" eb="110">
      <t>カイゴ</t>
    </rPh>
    <rPh sb="111" eb="113">
      <t>チイキ</t>
    </rPh>
    <rPh sb="113" eb="116">
      <t>ミッチャクガタ</t>
    </rPh>
    <rPh sb="116" eb="118">
      <t>カイゴ</t>
    </rPh>
    <rPh sb="118" eb="120">
      <t>ロウジン</t>
    </rPh>
    <rPh sb="120" eb="122">
      <t>フクシ</t>
    </rPh>
    <rPh sb="122" eb="124">
      <t>シセツ</t>
    </rPh>
    <rPh sb="124" eb="127">
      <t>ニュウショシャ</t>
    </rPh>
    <rPh sb="127" eb="129">
      <t>セイカツ</t>
    </rPh>
    <rPh sb="129" eb="131">
      <t>カイゴ</t>
    </rPh>
    <rPh sb="147" eb="150">
      <t>リヨウシャ</t>
    </rPh>
    <rPh sb="151" eb="153">
      <t>チョクセツ</t>
    </rPh>
    <rPh sb="153" eb="155">
      <t>テイキョウ</t>
    </rPh>
    <rPh sb="157" eb="159">
      <t>ショクイン</t>
    </rPh>
    <rPh sb="160" eb="162">
      <t>ニンチ</t>
    </rPh>
    <rPh sb="162" eb="163">
      <t>ショウ</t>
    </rPh>
    <rPh sb="163" eb="166">
      <t>タイオウガタ</t>
    </rPh>
    <rPh sb="166" eb="168">
      <t>キョウドウ</t>
    </rPh>
    <rPh sb="177" eb="179">
      <t>カイゴ</t>
    </rPh>
    <rPh sb="179" eb="182">
      <t>ジュウギョウシャ</t>
    </rPh>
    <rPh sb="186" eb="188">
      <t>チイキ</t>
    </rPh>
    <rPh sb="188" eb="190">
      <t>ミッチャク</t>
    </rPh>
    <rPh sb="190" eb="191">
      <t>ガタ</t>
    </rPh>
    <rPh sb="191" eb="192">
      <t>ツウ</t>
    </rPh>
    <rPh sb="192" eb="193">
      <t>ショ</t>
    </rPh>
    <rPh sb="193" eb="195">
      <t>カイゴ</t>
    </rPh>
    <rPh sb="196" eb="198">
      <t>ニンチ</t>
    </rPh>
    <rPh sb="198" eb="199">
      <t>ショウ</t>
    </rPh>
    <rPh sb="199" eb="202">
      <t>タイオウガタ</t>
    </rPh>
    <rPh sb="202" eb="204">
      <t>ツウショ</t>
    </rPh>
    <rPh sb="204" eb="206">
      <t>カイゴ</t>
    </rPh>
    <rPh sb="212" eb="214">
      <t>チイキ</t>
    </rPh>
    <rPh sb="214" eb="217">
      <t>ミッチャクガタ</t>
    </rPh>
    <rPh sb="217" eb="219">
      <t>カイゴ</t>
    </rPh>
    <rPh sb="219" eb="221">
      <t>ロウジン</t>
    </rPh>
    <rPh sb="221" eb="223">
      <t>フクシ</t>
    </rPh>
    <rPh sb="223" eb="225">
      <t>シセツ</t>
    </rPh>
    <rPh sb="225" eb="228">
      <t>ニュウショシャ</t>
    </rPh>
    <phoneticPr fontId="3"/>
  </si>
  <si>
    <t>勤続１０年以上の介護福祉士全員の総勤務時間数</t>
    <rPh sb="0" eb="2">
      <t>キンゾク</t>
    </rPh>
    <rPh sb="4" eb="5">
      <t>ネン</t>
    </rPh>
    <rPh sb="5" eb="7">
      <t>イジョウ</t>
    </rPh>
    <rPh sb="8" eb="10">
      <t>カイゴ</t>
    </rPh>
    <rPh sb="10" eb="13">
      <t>フクシシ</t>
    </rPh>
    <rPh sb="13" eb="15">
      <t>ゼンイン</t>
    </rPh>
    <rPh sb="16" eb="17">
      <t>ソウ</t>
    </rPh>
    <rPh sb="17" eb="19">
      <t>キンム</t>
    </rPh>
    <rPh sb="19" eb="21">
      <t>ジカン</t>
    </rPh>
    <rPh sb="21" eb="22">
      <t>スウ</t>
    </rPh>
    <phoneticPr fontId="3"/>
  </si>
  <si>
    <t>勤続７年以上の職員の全員の総勤務時間数</t>
    <rPh sb="0" eb="2">
      <t>キンゾク</t>
    </rPh>
    <rPh sb="3" eb="4">
      <t>ネン</t>
    </rPh>
    <rPh sb="4" eb="6">
      <t>イジョウ</t>
    </rPh>
    <rPh sb="7" eb="9">
      <t>ショクイン</t>
    </rPh>
    <rPh sb="10" eb="12">
      <t>ゼンイン</t>
    </rPh>
    <rPh sb="13" eb="14">
      <t>ソウ</t>
    </rPh>
    <rPh sb="14" eb="16">
      <t>キンム</t>
    </rPh>
    <rPh sb="16" eb="18">
      <t>ジカン</t>
    </rPh>
    <rPh sb="18" eb="19">
      <t>スウ</t>
    </rPh>
    <phoneticPr fontId="3"/>
  </si>
  <si>
    <t>　　（①と② 又は ①と③を記入してください。）　</t>
    <rPh sb="7" eb="8">
      <t>マタ</t>
    </rPh>
    <rPh sb="14" eb="16">
      <t>キニュウ</t>
    </rPh>
    <phoneticPr fontId="3"/>
  </si>
  <si>
    <t>２　各月の、継続勤務職員の総勤務時間数の実績は何時間でしたか？実績数を元に、常勤換算により人数を計算してください。</t>
    <rPh sb="2" eb="4">
      <t>カクツキ</t>
    </rPh>
    <rPh sb="6" eb="8">
      <t>ケイゾク</t>
    </rPh>
    <rPh sb="8" eb="10">
      <t>キンム</t>
    </rPh>
    <rPh sb="10" eb="12">
      <t>ショクイン</t>
    </rPh>
    <rPh sb="13" eb="14">
      <t>ソウ</t>
    </rPh>
    <rPh sb="14" eb="16">
      <t>キンム</t>
    </rPh>
    <rPh sb="16" eb="19">
      <t>ジカンスウ</t>
    </rPh>
    <rPh sb="20" eb="22">
      <t>ジッセキ</t>
    </rPh>
    <rPh sb="23" eb="26">
      <t>ナンジカン</t>
    </rPh>
    <rPh sb="31" eb="33">
      <t>ジッセキ</t>
    </rPh>
    <rPh sb="33" eb="34">
      <t>スウ</t>
    </rPh>
    <rPh sb="35" eb="36">
      <t>モト</t>
    </rPh>
    <rPh sb="38" eb="40">
      <t>ジョウキン</t>
    </rPh>
    <rPh sb="40" eb="42">
      <t>カンサン</t>
    </rPh>
    <rPh sb="45" eb="47">
      <t>ニンズウ</t>
    </rPh>
    <rPh sb="48" eb="50">
      <t>ケイサン</t>
    </rPh>
    <phoneticPr fontId="3"/>
  </si>
  <si>
    <t>【A】</t>
    <phoneticPr fontId="3"/>
  </si>
  <si>
    <t>・サービス提供体制強化加算算定要件の一つ、継続勤務職員の割合の算出については、前年度の実績が６月に満たない事業所(新規・再開)のみ届出日の属する月の前３月における月当たりの実績の平均となり、届出を行った月以降についても直近3月間の職員の割合を維持し続けることが必要です。</t>
    <rPh sb="21" eb="23">
      <t>ケイゾク</t>
    </rPh>
    <rPh sb="23" eb="25">
      <t>キンム</t>
    </rPh>
    <rPh sb="39" eb="42">
      <t>ゼンネンド</t>
    </rPh>
    <rPh sb="43" eb="45">
      <t>ジッセキ</t>
    </rPh>
    <rPh sb="47" eb="48">
      <t>ツキ</t>
    </rPh>
    <rPh sb="49" eb="50">
      <t>ミ</t>
    </rPh>
    <rPh sb="53" eb="56">
      <t>ジギョウショ</t>
    </rPh>
    <rPh sb="57" eb="59">
      <t>シンキ</t>
    </rPh>
    <rPh sb="60" eb="62">
      <t>サイカイ</t>
    </rPh>
    <rPh sb="65" eb="67">
      <t>トドケデ</t>
    </rPh>
    <rPh sb="67" eb="68">
      <t>ヒ</t>
    </rPh>
    <rPh sb="69" eb="70">
      <t>ゾク</t>
    </rPh>
    <rPh sb="72" eb="73">
      <t>ツキ</t>
    </rPh>
    <rPh sb="74" eb="75">
      <t>ゼン</t>
    </rPh>
    <rPh sb="76" eb="77">
      <t>ツキ</t>
    </rPh>
    <rPh sb="81" eb="83">
      <t>ツキア</t>
    </rPh>
    <rPh sb="86" eb="88">
      <t>ジッセキ</t>
    </rPh>
    <rPh sb="89" eb="91">
      <t>ヘイキン</t>
    </rPh>
    <rPh sb="95" eb="97">
      <t>トドケデ</t>
    </rPh>
    <rPh sb="98" eb="99">
      <t>オコナ</t>
    </rPh>
    <rPh sb="101" eb="102">
      <t>ツキ</t>
    </rPh>
    <rPh sb="102" eb="104">
      <t>イコウ</t>
    </rPh>
    <rPh sb="109" eb="111">
      <t>チョッキン</t>
    </rPh>
    <rPh sb="112" eb="113">
      <t>ツキ</t>
    </rPh>
    <rPh sb="113" eb="114">
      <t>カン</t>
    </rPh>
    <rPh sb="115" eb="117">
      <t>ショクイン</t>
    </rPh>
    <rPh sb="118" eb="120">
      <t>ワリアイ</t>
    </rPh>
    <rPh sb="121" eb="123">
      <t>イジ</t>
    </rPh>
    <rPh sb="124" eb="125">
      <t>ツヅ</t>
    </rPh>
    <rPh sb="130" eb="132">
      <t>ヒツヨウ</t>
    </rPh>
    <phoneticPr fontId="3"/>
  </si>
  <si>
    <t>・サービス提供体制強化加算算定要件の一つ、継続勤務職員の割合の算出については常勤換算方法により算出した前年度(３月を除く)の平均を用います。毎年、前年度の実績を確認し、算定要件に満たない場合は、当該加算の取下げが必要です。</t>
    <rPh sb="5" eb="7">
      <t>テイキョウ</t>
    </rPh>
    <rPh sb="7" eb="9">
      <t>タイセイ</t>
    </rPh>
    <rPh sb="9" eb="11">
      <t>キョウカ</t>
    </rPh>
    <rPh sb="11" eb="13">
      <t>カサン</t>
    </rPh>
    <rPh sb="13" eb="15">
      <t>サンテイ</t>
    </rPh>
    <rPh sb="15" eb="17">
      <t>ヨウケン</t>
    </rPh>
    <rPh sb="18" eb="19">
      <t>1</t>
    </rPh>
    <rPh sb="21" eb="23">
      <t>ケイゾク</t>
    </rPh>
    <rPh sb="23" eb="25">
      <t>キンム</t>
    </rPh>
    <rPh sb="25" eb="27">
      <t>ショクイン</t>
    </rPh>
    <rPh sb="28" eb="30">
      <t>ワリアイ</t>
    </rPh>
    <rPh sb="31" eb="33">
      <t>サンシュツ</t>
    </rPh>
    <rPh sb="38" eb="40">
      <t>ジョウキン</t>
    </rPh>
    <rPh sb="40" eb="42">
      <t>カンサン</t>
    </rPh>
    <rPh sb="42" eb="44">
      <t>ホウホウ</t>
    </rPh>
    <rPh sb="47" eb="49">
      <t>サンシュツ</t>
    </rPh>
    <rPh sb="51" eb="54">
      <t>ゼンネンド</t>
    </rPh>
    <rPh sb="56" eb="57">
      <t>ツキ</t>
    </rPh>
    <rPh sb="58" eb="59">
      <t>ノゾ</t>
    </rPh>
    <rPh sb="62" eb="64">
      <t>ヘイキン</t>
    </rPh>
    <rPh sb="65" eb="66">
      <t>モチ</t>
    </rPh>
    <rPh sb="70" eb="72">
      <t>マイトシ</t>
    </rPh>
    <rPh sb="73" eb="76">
      <t>ゼンネンド</t>
    </rPh>
    <rPh sb="77" eb="79">
      <t>ジッセキ</t>
    </rPh>
    <rPh sb="80" eb="82">
      <t>カクニン</t>
    </rPh>
    <rPh sb="84" eb="86">
      <t>サンテイ</t>
    </rPh>
    <rPh sb="86" eb="88">
      <t>ヨウケン</t>
    </rPh>
    <rPh sb="89" eb="90">
      <t>ミ</t>
    </rPh>
    <rPh sb="93" eb="95">
      <t>バアイ</t>
    </rPh>
    <rPh sb="97" eb="99">
      <t>トウガイ</t>
    </rPh>
    <rPh sb="99" eb="101">
      <t>カサン</t>
    </rPh>
    <rPh sb="102" eb="104">
      <t>トリサ</t>
    </rPh>
    <rPh sb="106" eb="108">
      <t>ヒツヨウ</t>
    </rPh>
    <phoneticPr fontId="3"/>
  </si>
  <si>
    <t>全種別共通</t>
    <rPh sb="0" eb="1">
      <t>ゼン</t>
    </rPh>
    <rPh sb="1" eb="3">
      <t>シュベツ</t>
    </rPh>
    <rPh sb="3" eb="5">
      <t>キョウツウ</t>
    </rPh>
    <phoneticPr fontId="3"/>
  </si>
  <si>
    <t>参考計算書（Ｃ）継続勤務職員の割合の計算用</t>
    <rPh sb="0" eb="2">
      <t>サンコウ</t>
    </rPh>
    <rPh sb="2" eb="5">
      <t>ケイサンショ</t>
    </rPh>
    <rPh sb="8" eb="10">
      <t>ケイゾク</t>
    </rPh>
    <rPh sb="10" eb="12">
      <t>キンム</t>
    </rPh>
    <rPh sb="12" eb="14">
      <t>ショクイン</t>
    </rPh>
    <rPh sb="15" eb="17">
      <t>ワリアイ</t>
    </rPh>
    <rPh sb="18" eb="21">
      <t>ケイサンヨウ</t>
    </rPh>
    <phoneticPr fontId="3"/>
  </si>
  <si>
    <t>75％を超えている場合、算定できます。</t>
    <rPh sb="4" eb="5">
      <t>コ</t>
    </rPh>
    <rPh sb="9" eb="11">
      <t>バアイ</t>
    </rPh>
    <rPh sb="12" eb="14">
      <t>サンテイ</t>
    </rPh>
    <phoneticPr fontId="3"/>
  </si>
  <si>
    <t>認知症対応型共同生活介護
地域密着型特定施設入居者生活介護
地域密着型介護老人福祉施設入所者生活介護</t>
    <rPh sb="0" eb="3">
      <t>ニンチショウ</t>
    </rPh>
    <rPh sb="3" eb="6">
      <t>タイオウガタ</t>
    </rPh>
    <rPh sb="6" eb="8">
      <t>キョウドウ</t>
    </rPh>
    <rPh sb="8" eb="10">
      <t>セイカツ</t>
    </rPh>
    <rPh sb="10" eb="12">
      <t>カイゴ</t>
    </rPh>
    <rPh sb="30" eb="32">
      <t>チイキ</t>
    </rPh>
    <rPh sb="32" eb="35">
      <t>ミッチャクガタ</t>
    </rPh>
    <rPh sb="35" eb="37">
      <t>カイゴ</t>
    </rPh>
    <rPh sb="37" eb="39">
      <t>ロウジン</t>
    </rPh>
    <rPh sb="39" eb="41">
      <t>フクシ</t>
    </rPh>
    <rPh sb="41" eb="43">
      <t>シセツ</t>
    </rPh>
    <rPh sb="43" eb="46">
      <t>ニュウショシャ</t>
    </rPh>
    <rPh sb="46" eb="48">
      <t>セイカツ</t>
    </rPh>
    <rPh sb="48" eb="50">
      <t>カイゴ</t>
    </rPh>
    <phoneticPr fontId="3"/>
  </si>
  <si>
    <t>60％を超えている場合、算定できます。</t>
    <rPh sb="4" eb="5">
      <t>コ</t>
    </rPh>
    <rPh sb="9" eb="11">
      <t>バアイ</t>
    </rPh>
    <rPh sb="12" eb="14">
      <t>サンテイ</t>
    </rPh>
    <phoneticPr fontId="3"/>
  </si>
  <si>
    <t>小規模多機能型居宅介護・看護小規模多機能型居宅介護
定期巡回・随時対応型訪問介護看護</t>
    <rPh sb="0" eb="3">
      <t>ショウキボ</t>
    </rPh>
    <rPh sb="3" eb="6">
      <t>タキノウ</t>
    </rPh>
    <rPh sb="6" eb="7">
      <t>ガタ</t>
    </rPh>
    <rPh sb="7" eb="9">
      <t>キョタク</t>
    </rPh>
    <rPh sb="9" eb="11">
      <t>カイゴ</t>
    </rPh>
    <rPh sb="12" eb="14">
      <t>カンゴ</t>
    </rPh>
    <rPh sb="14" eb="17">
      <t>ショウキボ</t>
    </rPh>
    <rPh sb="17" eb="21">
      <t>タキノウガタ</t>
    </rPh>
    <rPh sb="21" eb="23">
      <t>キョタク</t>
    </rPh>
    <rPh sb="23" eb="25">
      <t>カイゴ</t>
    </rPh>
    <rPh sb="26" eb="28">
      <t>テイキ</t>
    </rPh>
    <rPh sb="28" eb="30">
      <t>ジュンカイ</t>
    </rPh>
    <rPh sb="31" eb="33">
      <t>ズイジ</t>
    </rPh>
    <rPh sb="33" eb="36">
      <t>タイオウガタ</t>
    </rPh>
    <rPh sb="36" eb="38">
      <t>ホウモン</t>
    </rPh>
    <rPh sb="38" eb="40">
      <t>カイゴ</t>
    </rPh>
    <rPh sb="40" eb="42">
      <t>カンゴ</t>
    </rPh>
    <phoneticPr fontId="3"/>
  </si>
  <si>
    <t>★常勤職員の常勤換算人数の月平均の人数は、既定の割合を超えていますか？</t>
    <rPh sb="1" eb="3">
      <t>ジョウキン</t>
    </rPh>
    <rPh sb="3" eb="5">
      <t>ショクイン</t>
    </rPh>
    <rPh sb="6" eb="8">
      <t>ジョウキン</t>
    </rPh>
    <rPh sb="8" eb="10">
      <t>カンサン</t>
    </rPh>
    <rPh sb="10" eb="12">
      <t>ニンズウ</t>
    </rPh>
    <rPh sb="13" eb="14">
      <t>ゲツ</t>
    </rPh>
    <rPh sb="14" eb="16">
      <t>ヘイキン</t>
    </rPh>
    <rPh sb="17" eb="19">
      <t>ニンズウ</t>
    </rPh>
    <rPh sb="21" eb="23">
      <t>キテイ</t>
    </rPh>
    <rPh sb="24" eb="26">
      <t>ワリアイ</t>
    </rPh>
    <rPh sb="27" eb="28">
      <t>コ</t>
    </rPh>
    <phoneticPr fontId="3"/>
  </si>
  <si>
    <r>
      <t>※配置割合の計算方法：常勤職員の平均÷職員</t>
    </r>
    <r>
      <rPr>
        <b/>
        <sz val="8"/>
        <rFont val="ＭＳ Ｐゴシック"/>
        <family val="3"/>
        <charset val="128"/>
      </rPr>
      <t>※１</t>
    </r>
    <r>
      <rPr>
        <b/>
        <sz val="12"/>
        <rFont val="ＭＳ Ｐゴシック"/>
        <family val="3"/>
        <charset val="128"/>
      </rPr>
      <t>の月平均×100</t>
    </r>
    <rPh sb="1" eb="3">
      <t>ハイチ</t>
    </rPh>
    <rPh sb="3" eb="5">
      <t>ワリアイ</t>
    </rPh>
    <rPh sb="6" eb="8">
      <t>ケイサン</t>
    </rPh>
    <rPh sb="8" eb="10">
      <t>ホウホウ</t>
    </rPh>
    <rPh sb="11" eb="13">
      <t>ジョウキン</t>
    </rPh>
    <rPh sb="13" eb="15">
      <t>ショクイン</t>
    </rPh>
    <rPh sb="16" eb="18">
      <t>ヘイキン</t>
    </rPh>
    <rPh sb="19" eb="21">
      <t>ショクイン</t>
    </rPh>
    <rPh sb="24" eb="25">
      <t>ツキ</t>
    </rPh>
    <rPh sb="25" eb="27">
      <t>ヘイキン</t>
    </rPh>
    <phoneticPr fontId="3"/>
  </si>
  <si>
    <t>認知症対応型共同生活介護、地域密着型介護老人福祉施設入所者生活介護にあっては、事業所・施設の看護・介護職員をいう。</t>
    <rPh sb="0" eb="2">
      <t>ニンチ</t>
    </rPh>
    <rPh sb="2" eb="3">
      <t>ショウ</t>
    </rPh>
    <rPh sb="3" eb="6">
      <t>タイオウガタ</t>
    </rPh>
    <rPh sb="6" eb="8">
      <t>キョウドウ</t>
    </rPh>
    <rPh sb="8" eb="10">
      <t>セイカツ</t>
    </rPh>
    <rPh sb="10" eb="12">
      <t>カイゴ</t>
    </rPh>
    <rPh sb="13" eb="15">
      <t>チイキ</t>
    </rPh>
    <rPh sb="15" eb="18">
      <t>ミッチャクガタ</t>
    </rPh>
    <rPh sb="18" eb="20">
      <t>カイゴ</t>
    </rPh>
    <rPh sb="20" eb="22">
      <t>ロウジン</t>
    </rPh>
    <rPh sb="22" eb="24">
      <t>フクシ</t>
    </rPh>
    <rPh sb="24" eb="26">
      <t>シセツ</t>
    </rPh>
    <rPh sb="26" eb="28">
      <t>ニュウショ</t>
    </rPh>
    <rPh sb="28" eb="29">
      <t>シャ</t>
    </rPh>
    <rPh sb="29" eb="31">
      <t>セイカツ</t>
    </rPh>
    <rPh sb="31" eb="33">
      <t>カイゴ</t>
    </rPh>
    <rPh sb="39" eb="42">
      <t>ジギョウショ</t>
    </rPh>
    <rPh sb="43" eb="45">
      <t>シセツ</t>
    </rPh>
    <rPh sb="46" eb="48">
      <t>カンゴ</t>
    </rPh>
    <rPh sb="49" eb="51">
      <t>カイゴ</t>
    </rPh>
    <rPh sb="51" eb="53">
      <t>ショクイン</t>
    </rPh>
    <phoneticPr fontId="3"/>
  </si>
  <si>
    <t>※１　小規模多機能型居宅介護、看護小規模多機能型居宅介護、定期巡回・随時対応型訪問介護看護にあっては、事業所の従業者をいい、</t>
    <rPh sb="3" eb="6">
      <t>ショウキボ</t>
    </rPh>
    <rPh sb="6" eb="10">
      <t>タキノウガタ</t>
    </rPh>
    <rPh sb="10" eb="12">
      <t>キョタク</t>
    </rPh>
    <rPh sb="12" eb="14">
      <t>カイゴ</t>
    </rPh>
    <rPh sb="15" eb="17">
      <t>カンゴ</t>
    </rPh>
    <rPh sb="17" eb="20">
      <t>ショウキボ</t>
    </rPh>
    <rPh sb="20" eb="23">
      <t>タキノウ</t>
    </rPh>
    <rPh sb="23" eb="24">
      <t>ガタ</t>
    </rPh>
    <rPh sb="24" eb="26">
      <t>キョタク</t>
    </rPh>
    <rPh sb="26" eb="28">
      <t>カイゴ</t>
    </rPh>
    <rPh sb="29" eb="31">
      <t>テイキ</t>
    </rPh>
    <rPh sb="31" eb="33">
      <t>ジュンカイ</t>
    </rPh>
    <rPh sb="34" eb="36">
      <t>ズイジ</t>
    </rPh>
    <rPh sb="36" eb="39">
      <t>タイオウガタ</t>
    </rPh>
    <rPh sb="39" eb="41">
      <t>ホウモン</t>
    </rPh>
    <rPh sb="41" eb="43">
      <t>カイゴ</t>
    </rPh>
    <rPh sb="43" eb="45">
      <t>カンゴ</t>
    </rPh>
    <rPh sb="51" eb="54">
      <t>ジギョウショ</t>
    </rPh>
    <rPh sb="55" eb="58">
      <t>ジュウギョウシャ</t>
    </rPh>
    <phoneticPr fontId="3"/>
  </si>
  <si>
    <t>常勤職員の全員の
総勤務時間数</t>
    <rPh sb="0" eb="2">
      <t>ジョウキン</t>
    </rPh>
    <rPh sb="2" eb="4">
      <t>ショクイン</t>
    </rPh>
    <rPh sb="5" eb="7">
      <t>ゼンイン</t>
    </rPh>
    <rPh sb="9" eb="10">
      <t>ソウ</t>
    </rPh>
    <rPh sb="10" eb="12">
      <t>キンム</t>
    </rPh>
    <rPh sb="12" eb="14">
      <t>ジカン</t>
    </rPh>
    <rPh sb="14" eb="15">
      <t>スウ</t>
    </rPh>
    <phoneticPr fontId="3"/>
  </si>
  <si>
    <t>※常勤職員の総勤務時間数の算定にあたっては、1人あたりの勤務時間数は【A】を上限とし、残業時間等は含めません。</t>
    <rPh sb="1" eb="3">
      <t>ジョウキン</t>
    </rPh>
    <rPh sb="3" eb="5">
      <t>ショクイン</t>
    </rPh>
    <rPh sb="6" eb="7">
      <t>ソウ</t>
    </rPh>
    <rPh sb="7" eb="9">
      <t>キンム</t>
    </rPh>
    <rPh sb="9" eb="11">
      <t>ジカン</t>
    </rPh>
    <rPh sb="11" eb="12">
      <t>スウ</t>
    </rPh>
    <rPh sb="13" eb="15">
      <t>サンテイ</t>
    </rPh>
    <rPh sb="22" eb="24">
      <t>ヒトリ</t>
    </rPh>
    <rPh sb="28" eb="30">
      <t>キンム</t>
    </rPh>
    <rPh sb="30" eb="33">
      <t>ジカンスウ</t>
    </rPh>
    <rPh sb="38" eb="40">
      <t>ジョウゲン</t>
    </rPh>
    <rPh sb="43" eb="45">
      <t>ザンギョウ</t>
    </rPh>
    <rPh sb="45" eb="47">
      <t>ジカン</t>
    </rPh>
    <rPh sb="47" eb="48">
      <t>トウ</t>
    </rPh>
    <rPh sb="49" eb="50">
      <t>フク</t>
    </rPh>
    <phoneticPr fontId="3"/>
  </si>
  <si>
    <t>当該事業所で、常勤職員が1カ月に勤務する総時間は何時間ですか？</t>
    <rPh sb="0" eb="2">
      <t>トウガイ</t>
    </rPh>
    <rPh sb="2" eb="5">
      <t>ジギョウショ</t>
    </rPh>
    <rPh sb="7" eb="9">
      <t>ジョウキン</t>
    </rPh>
    <rPh sb="9" eb="11">
      <t>ショクイン</t>
    </rPh>
    <rPh sb="14" eb="15">
      <t>ゲツ</t>
    </rPh>
    <rPh sb="16" eb="18">
      <t>キンム</t>
    </rPh>
    <rPh sb="20" eb="21">
      <t>ソウ</t>
    </rPh>
    <rPh sb="21" eb="23">
      <t>ジカン</t>
    </rPh>
    <rPh sb="24" eb="25">
      <t>ナン</t>
    </rPh>
    <rPh sb="25" eb="27">
      <t>ジカン</t>
    </rPh>
    <phoneticPr fontId="3"/>
  </si>
  <si>
    <t>・サービス提供体制強化加算算定要件の一つ、常勤職員の割合の算出について、前年度の実績が６月に満たない事業所(新規・再開)のみ届出日の属する月の前３月における月当たりの実績の平均となり、届出を行った月以降についても直近3月間の職員の割合を維持し続けることが必要です。</t>
    <rPh sb="36" eb="39">
      <t>ゼンネンド</t>
    </rPh>
    <rPh sb="40" eb="42">
      <t>ジッセキ</t>
    </rPh>
    <rPh sb="44" eb="45">
      <t>ツキ</t>
    </rPh>
    <rPh sb="46" eb="47">
      <t>ミ</t>
    </rPh>
    <rPh sb="50" eb="53">
      <t>ジギョウショ</t>
    </rPh>
    <rPh sb="54" eb="56">
      <t>シンキ</t>
    </rPh>
    <rPh sb="57" eb="59">
      <t>サイカイ</t>
    </rPh>
    <rPh sb="62" eb="64">
      <t>トドケデ</t>
    </rPh>
    <rPh sb="64" eb="65">
      <t>ヒ</t>
    </rPh>
    <rPh sb="66" eb="67">
      <t>ゾク</t>
    </rPh>
    <rPh sb="69" eb="70">
      <t>ツキ</t>
    </rPh>
    <rPh sb="71" eb="72">
      <t>ゼン</t>
    </rPh>
    <rPh sb="73" eb="74">
      <t>ツキ</t>
    </rPh>
    <rPh sb="78" eb="80">
      <t>ツキア</t>
    </rPh>
    <rPh sb="83" eb="85">
      <t>ジッセキ</t>
    </rPh>
    <rPh sb="86" eb="88">
      <t>ヘイキン</t>
    </rPh>
    <rPh sb="92" eb="94">
      <t>トドケデ</t>
    </rPh>
    <rPh sb="95" eb="96">
      <t>オコナ</t>
    </rPh>
    <rPh sb="98" eb="99">
      <t>ツキ</t>
    </rPh>
    <rPh sb="99" eb="101">
      <t>イコウ</t>
    </rPh>
    <rPh sb="106" eb="108">
      <t>チョッキン</t>
    </rPh>
    <rPh sb="109" eb="110">
      <t>ツキ</t>
    </rPh>
    <rPh sb="110" eb="111">
      <t>カン</t>
    </rPh>
    <rPh sb="112" eb="114">
      <t>ショクイン</t>
    </rPh>
    <rPh sb="115" eb="117">
      <t>ワリアイ</t>
    </rPh>
    <rPh sb="118" eb="120">
      <t>イジ</t>
    </rPh>
    <rPh sb="121" eb="122">
      <t>ツヅ</t>
    </rPh>
    <rPh sb="127" eb="129">
      <t>ヒツヨウ</t>
    </rPh>
    <phoneticPr fontId="3"/>
  </si>
  <si>
    <t>・サービス提供体制強化加算算定要件の一つ、常勤職員の割合の算出については、常勤換算方法により算出した前年度(3月を除く)の平均を用います。毎年、前年度の実績を確認し、算定用件に満たない場合は、当該加算の取下げが必要です。</t>
    <rPh sb="5" eb="7">
      <t>テイキョウ</t>
    </rPh>
    <rPh sb="7" eb="9">
      <t>タイセイ</t>
    </rPh>
    <rPh sb="9" eb="11">
      <t>キョウカ</t>
    </rPh>
    <rPh sb="11" eb="13">
      <t>カサン</t>
    </rPh>
    <rPh sb="13" eb="15">
      <t>サンテイ</t>
    </rPh>
    <rPh sb="15" eb="17">
      <t>ヨウケン</t>
    </rPh>
    <rPh sb="18" eb="19">
      <t>1</t>
    </rPh>
    <rPh sb="21" eb="23">
      <t>ジョウキン</t>
    </rPh>
    <rPh sb="23" eb="25">
      <t>ショクイン</t>
    </rPh>
    <rPh sb="26" eb="28">
      <t>ワリアイ</t>
    </rPh>
    <rPh sb="29" eb="31">
      <t>サンシュツ</t>
    </rPh>
    <rPh sb="37" eb="39">
      <t>ジョウキン</t>
    </rPh>
    <rPh sb="39" eb="41">
      <t>カンサン</t>
    </rPh>
    <rPh sb="41" eb="43">
      <t>ホウホウ</t>
    </rPh>
    <rPh sb="46" eb="48">
      <t>サンシュツ</t>
    </rPh>
    <rPh sb="50" eb="53">
      <t>ゼンネンド</t>
    </rPh>
    <rPh sb="55" eb="56">
      <t>ガツ</t>
    </rPh>
    <rPh sb="57" eb="58">
      <t>ノゾ</t>
    </rPh>
    <rPh sb="61" eb="63">
      <t>ヘイキン</t>
    </rPh>
    <rPh sb="64" eb="65">
      <t>モチ</t>
    </rPh>
    <rPh sb="69" eb="71">
      <t>マイトシ</t>
    </rPh>
    <rPh sb="72" eb="75">
      <t>ゼンネンド</t>
    </rPh>
    <rPh sb="76" eb="78">
      <t>ジッセキ</t>
    </rPh>
    <rPh sb="79" eb="81">
      <t>カクニン</t>
    </rPh>
    <rPh sb="83" eb="85">
      <t>サンテイ</t>
    </rPh>
    <rPh sb="85" eb="87">
      <t>ヨウケン</t>
    </rPh>
    <rPh sb="88" eb="89">
      <t>ミ</t>
    </rPh>
    <rPh sb="92" eb="94">
      <t>バアイ</t>
    </rPh>
    <rPh sb="96" eb="98">
      <t>トウガイ</t>
    </rPh>
    <rPh sb="98" eb="100">
      <t>カサン</t>
    </rPh>
    <rPh sb="101" eb="103">
      <t>トリサ</t>
    </rPh>
    <rPh sb="105" eb="107">
      <t>ヒツヨウ</t>
    </rPh>
    <phoneticPr fontId="3"/>
  </si>
  <si>
    <t>定期巡回・随時対応型訪問介護看護・小規模多機能型居宅介護・看護小規模多機能型居宅介護・
認知症対応型共同生活介護・地域密着型介護老人福祉施設入所者生活介護・地域密着型特定施設入居者生活介護</t>
    <rPh sb="0" eb="4">
      <t>テイキジュンカイ</t>
    </rPh>
    <rPh sb="5" eb="16">
      <t>ズイジタイオウガタホウモンカイゴカンゴ</t>
    </rPh>
    <rPh sb="17" eb="28">
      <t>ショウキボタキノウガタキョタクカイゴ</t>
    </rPh>
    <rPh sb="29" eb="42">
      <t>カ</t>
    </rPh>
    <rPh sb="44" eb="56">
      <t>ニンチショウタイオウガタキョウドウセイカツカイゴ</t>
    </rPh>
    <rPh sb="57" eb="77">
      <t>チ</t>
    </rPh>
    <phoneticPr fontId="3"/>
  </si>
  <si>
    <t>参考計算書（D）常勤職員の割合の計算用</t>
    <rPh sb="0" eb="2">
      <t>サンコウ</t>
    </rPh>
    <rPh sb="2" eb="5">
      <t>ケイサンショ</t>
    </rPh>
    <rPh sb="8" eb="10">
      <t>ジョウキン</t>
    </rPh>
    <rPh sb="10" eb="12">
      <t>ショクイン</t>
    </rPh>
    <rPh sb="13" eb="15">
      <t>ワリアイ</t>
    </rPh>
    <rPh sb="16" eb="19">
      <t>ケイサンヨウ</t>
    </rPh>
    <phoneticPr fontId="3"/>
  </si>
  <si>
    <r>
      <t xml:space="preserve">注1) </t>
    </r>
    <r>
      <rPr>
        <b/>
        <sz val="9"/>
        <color theme="1"/>
        <rFont val="ＭＳ Ｐゴシック"/>
        <family val="3"/>
        <charset val="128"/>
      </rPr>
      <t>［小規模多機能型居宅介護・看護小規模多機能型居宅介護・認知症対応型共同生活介護のみ］</t>
    </r>
    <r>
      <rPr>
        <b/>
        <sz val="9"/>
        <rFont val="ＭＳ Ｐゴシック"/>
        <family val="3"/>
        <charset val="128"/>
      </rPr>
      <t xml:space="preserve">介護業務には計画作成等介護を行うに当たって必要な業務は含まれますが、請求事務等介護に関わらない時間は含まれません。
注2) 勤続年数の算定に当たっては、当該事業所における勤務年数に加え、同一法人の経営する他の介護サービスを利用者に直接提供
　　　する職員として勤務した年数を含めることができます。
</t>
    </r>
    <rPh sb="0" eb="1">
      <t>チュウ</t>
    </rPh>
    <rPh sb="5" eb="8">
      <t>ショウキボ</t>
    </rPh>
    <rPh sb="8" eb="12">
      <t>タキノウガタ</t>
    </rPh>
    <rPh sb="12" eb="16">
      <t>キョタクカイゴ</t>
    </rPh>
    <rPh sb="17" eb="19">
      <t>カンゴ</t>
    </rPh>
    <rPh sb="19" eb="22">
      <t>ショウキボ</t>
    </rPh>
    <rPh sb="22" eb="26">
      <t>タキノウガタ</t>
    </rPh>
    <rPh sb="26" eb="30">
      <t>キョタクカイゴ</t>
    </rPh>
    <rPh sb="31" eb="37">
      <t>ニンチショウタイオウガタ</t>
    </rPh>
    <rPh sb="37" eb="43">
      <t>キョウドウセイカツカイゴ</t>
    </rPh>
    <rPh sb="46" eb="48">
      <t>カイゴ</t>
    </rPh>
    <rPh sb="48" eb="50">
      <t>ギョウム</t>
    </rPh>
    <rPh sb="52" eb="56">
      <t>ケイカクサクセイ</t>
    </rPh>
    <rPh sb="56" eb="57">
      <t>トウ</t>
    </rPh>
    <rPh sb="57" eb="59">
      <t>カイゴ</t>
    </rPh>
    <rPh sb="60" eb="61">
      <t>オコナ</t>
    </rPh>
    <rPh sb="63" eb="64">
      <t>ア</t>
    </rPh>
    <rPh sb="67" eb="69">
      <t>ヒツヨウ</t>
    </rPh>
    <rPh sb="70" eb="72">
      <t>ギョウム</t>
    </rPh>
    <rPh sb="73" eb="74">
      <t>フク</t>
    </rPh>
    <rPh sb="104" eb="105">
      <t>チュウ</t>
    </rPh>
    <rPh sb="108" eb="112">
      <t>キンゾクネンスウ</t>
    </rPh>
    <rPh sb="113" eb="115">
      <t>サンテイ</t>
    </rPh>
    <rPh sb="116" eb="117">
      <t>ア</t>
    </rPh>
    <rPh sb="122" eb="124">
      <t>トウガイ</t>
    </rPh>
    <rPh sb="124" eb="127">
      <t>ジギョウショ</t>
    </rPh>
    <rPh sb="131" eb="133">
      <t>キンム</t>
    </rPh>
    <rPh sb="133" eb="135">
      <t>ネンスウ</t>
    </rPh>
    <rPh sb="136" eb="137">
      <t>クワ</t>
    </rPh>
    <rPh sb="139" eb="141">
      <t>ドウイツ</t>
    </rPh>
    <rPh sb="141" eb="143">
      <t>ホウジン</t>
    </rPh>
    <rPh sb="144" eb="146">
      <t>ケイエイ</t>
    </rPh>
    <rPh sb="148" eb="149">
      <t>ホカ</t>
    </rPh>
    <rPh sb="150" eb="152">
      <t>カイゴ</t>
    </rPh>
    <rPh sb="157" eb="160">
      <t>リヨウシャ</t>
    </rPh>
    <rPh sb="161" eb="163">
      <t>チョクセツ</t>
    </rPh>
    <rPh sb="163" eb="165">
      <t>テイキョウ</t>
    </rPh>
    <rPh sb="171" eb="173">
      <t>ショクイン</t>
    </rPh>
    <rPh sb="176" eb="178">
      <t>キンム</t>
    </rPh>
    <rPh sb="180" eb="182">
      <t>ネンスウ</t>
    </rPh>
    <rPh sb="183" eb="184">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</si>
</sst>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
    <numFmt numFmtId="179" formatCode="0.0_ "/>
    <numFmt numFmtId="180" formatCode="0.0_);[Red]\(0.0\)"/>
  </numFmts>
  <fonts count="18"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9"/>
      <name val="ＭＳ Ｐゴシック"/>
      <family val="3"/>
      <charset val="128"/>
    </font>
    <font>
      <b/>
      <sz val="9"/>
      <color rgb="FFFF0000"/>
      <name val="ＭＳ Ｐゴシック"/>
      <family val="3"/>
      <charset val="128"/>
    </font>
    <font>
      <sz val="11"/>
      <color rgb="FFFF0000"/>
      <name val="ＭＳ Ｐゴシック"/>
      <family val="3"/>
      <charset val="128"/>
    </font>
    <font>
      <b/>
      <sz val="11"/>
      <color rgb="FFFF0000"/>
      <name val="ＭＳ Ｐゴシック"/>
      <family val="3"/>
      <charset val="128"/>
    </font>
    <font>
      <sz val="9"/>
      <color rgb="FFFF0000"/>
      <name val="ＭＳ Ｐゴシック"/>
      <family val="3"/>
      <charset val="128"/>
    </font>
    <font>
      <b/>
      <sz val="12"/>
      <color rgb="FFFF0000"/>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b/>
      <u/>
      <sz val="11"/>
      <name val="ＭＳ Ｐゴシック"/>
      <family val="3"/>
      <charset val="128"/>
    </font>
    <font>
      <b/>
      <sz val="8"/>
      <name val="ＭＳ Ｐゴシック"/>
      <family val="3"/>
      <charset val="128"/>
    </font>
    <font>
      <b/>
      <sz val="9"/>
      <color theme="1"/>
      <name val="ＭＳ Ｐゴシック"/>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indexed="45"/>
        <bgColor indexed="64"/>
      </patternFill>
    </fill>
    <fill>
      <patternFill patternType="solid">
        <fgColor indexed="44"/>
        <bgColor indexed="64"/>
      </patternFill>
    </fill>
    <fill>
      <patternFill patternType="solid">
        <fgColor indexed="41"/>
        <bgColor indexed="64"/>
      </patternFill>
    </fill>
    <fill>
      <patternFill patternType="solid">
        <fgColor indexed="14"/>
        <bgColor indexed="64"/>
      </patternFill>
    </fill>
  </fills>
  <borders count="46">
    <border>
      <left/>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72">
    <xf numFmtId="0" fontId="0" fillId="0" borderId="0" xfId="0"/>
    <xf numFmtId="0" fontId="2" fillId="0" borderId="0" xfId="0" applyFont="1"/>
    <xf numFmtId="176" fontId="2" fillId="0" borderId="0" xfId="0" applyNumberFormat="1" applyFont="1"/>
    <xf numFmtId="0" fontId="2" fillId="0" borderId="0" xfId="0" applyFont="1" applyAlignment="1">
      <alignment horizontal="left" indent="2"/>
    </xf>
    <xf numFmtId="176" fontId="2" fillId="0" borderId="0" xfId="0" applyNumberFormat="1" applyFont="1" applyAlignment="1">
      <alignment horizontal="center"/>
    </xf>
    <xf numFmtId="0" fontId="2" fillId="0" borderId="0" xfId="0" applyFont="1" applyAlignment="1">
      <alignment horizontal="right"/>
    </xf>
    <xf numFmtId="0" fontId="2" fillId="0" borderId="0" xfId="0" applyFont="1" applyProtection="1">
      <protection locked="0"/>
    </xf>
    <xf numFmtId="0" fontId="2" fillId="0" borderId="0" xfId="0" applyFont="1" applyAlignment="1">
      <alignment horizontal="left" indent="1"/>
    </xf>
    <xf numFmtId="0" fontId="2" fillId="0" borderId="0" xfId="0" applyFont="1" applyAlignment="1">
      <alignment horizontal="center"/>
    </xf>
    <xf numFmtId="0" fontId="4" fillId="0" borderId="0" xfId="0" applyFont="1"/>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xf numFmtId="0" fontId="7" fillId="0" borderId="0" xfId="0" applyFont="1"/>
    <xf numFmtId="0" fontId="4" fillId="0" borderId="0" xfId="0" applyFont="1" applyAlignment="1">
      <alignment horizontal="left" indent="1"/>
    </xf>
    <xf numFmtId="0" fontId="2" fillId="2" borderId="0" xfId="0" applyFont="1" applyFill="1"/>
    <xf numFmtId="0" fontId="0" fillId="2" borderId="0" xfId="0" applyFill="1"/>
    <xf numFmtId="0" fontId="4" fillId="0" borderId="0" xfId="0" applyFont="1" applyAlignment="1">
      <alignment horizontal="center" vertical="center"/>
    </xf>
    <xf numFmtId="0" fontId="1" fillId="2" borderId="0" xfId="0" applyFont="1" applyFill="1"/>
    <xf numFmtId="177" fontId="2" fillId="0" borderId="0" xfId="0" applyNumberFormat="1" applyFont="1"/>
    <xf numFmtId="177" fontId="4" fillId="0" borderId="0" xfId="0" applyNumberFormat="1" applyFont="1"/>
    <xf numFmtId="0" fontId="8" fillId="0" borderId="0" xfId="0" applyFont="1"/>
    <xf numFmtId="0" fontId="8" fillId="0" borderId="0" xfId="0" applyFont="1" applyAlignment="1">
      <alignment horizontal="left"/>
    </xf>
    <xf numFmtId="176" fontId="2" fillId="0" borderId="2" xfId="0" applyNumberFormat="1" applyFont="1" applyBorder="1"/>
    <xf numFmtId="176" fontId="2" fillId="0" borderId="3" xfId="0" applyNumberFormat="1" applyFont="1" applyBorder="1" applyAlignment="1">
      <alignment horizontal="right"/>
    </xf>
    <xf numFmtId="179" fontId="2" fillId="0" borderId="4" xfId="0" applyNumberFormat="1" applyFont="1" applyBorder="1" applyAlignment="1">
      <alignment horizontal="right"/>
    </xf>
    <xf numFmtId="179" fontId="2" fillId="0" borderId="5" xfId="0" applyNumberFormat="1" applyFont="1" applyBorder="1" applyAlignment="1">
      <alignment horizontal="right"/>
    </xf>
    <xf numFmtId="0" fontId="2" fillId="0" borderId="5" xfId="0" applyFont="1" applyBorder="1" applyAlignment="1">
      <alignment vertical="center"/>
    </xf>
    <xf numFmtId="176" fontId="2" fillId="0" borderId="8" xfId="0" applyNumberFormat="1" applyFont="1" applyBorder="1"/>
    <xf numFmtId="176" fontId="2" fillId="0" borderId="9" xfId="0" applyNumberFormat="1" applyFont="1" applyBorder="1" applyAlignment="1">
      <alignment horizontal="right"/>
    </xf>
    <xf numFmtId="0" fontId="2" fillId="0" borderId="10" xfId="0" applyFont="1" applyBorder="1" applyAlignment="1" applyProtection="1">
      <alignment horizontal="right"/>
      <protection locked="0"/>
    </xf>
    <xf numFmtId="0" fontId="2" fillId="0" borderId="11" xfId="0" applyFont="1" applyBorder="1" applyAlignment="1" applyProtection="1">
      <alignment horizontal="right"/>
      <protection locked="0"/>
    </xf>
    <xf numFmtId="0" fontId="2" fillId="0" borderId="11" xfId="0" applyFont="1" applyBorder="1" applyAlignment="1">
      <alignment vertical="center" wrapText="1"/>
    </xf>
    <xf numFmtId="179" fontId="2" fillId="0" borderId="11" xfId="0" applyNumberFormat="1" applyFont="1" applyBorder="1" applyAlignment="1">
      <alignment horizontal="right"/>
    </xf>
    <xf numFmtId="0" fontId="2" fillId="0" borderId="11" xfId="0" applyFont="1" applyBorder="1" applyAlignment="1">
      <alignment vertical="center"/>
    </xf>
    <xf numFmtId="179" fontId="2" fillId="0" borderId="10" xfId="0" applyNumberFormat="1" applyFont="1" applyBorder="1" applyAlignment="1">
      <alignment horizontal="right"/>
    </xf>
    <xf numFmtId="180" fontId="2" fillId="0" borderId="9" xfId="0" applyNumberFormat="1" applyFont="1" applyBorder="1" applyAlignment="1">
      <alignment horizontal="right"/>
    </xf>
    <xf numFmtId="0" fontId="2" fillId="0" borderId="0" xfId="0" applyFont="1" applyAlignment="1">
      <alignment vertical="top"/>
    </xf>
    <xf numFmtId="177" fontId="10" fillId="0" borderId="15" xfId="0" applyNumberFormat="1" applyFont="1" applyBorder="1" applyAlignment="1">
      <alignment horizontal="center" vertical="top" wrapText="1"/>
    </xf>
    <xf numFmtId="177" fontId="10" fillId="0" borderId="16" xfId="0" applyNumberFormat="1" applyFont="1" applyBorder="1" applyAlignment="1">
      <alignment horizontal="center" vertical="top" wrapText="1"/>
    </xf>
    <xf numFmtId="177" fontId="10" fillId="0" borderId="17" xfId="0" applyNumberFormat="1" applyFont="1" applyBorder="1" applyAlignment="1">
      <alignment horizontal="center" vertical="top"/>
    </xf>
    <xf numFmtId="0" fontId="10" fillId="0" borderId="18" xfId="0" applyFont="1" applyBorder="1" applyAlignment="1">
      <alignment horizontal="center" vertical="top"/>
    </xf>
    <xf numFmtId="0" fontId="10" fillId="0" borderId="19" xfId="0" applyFont="1" applyBorder="1" applyAlignment="1">
      <alignment horizontal="center" vertical="top"/>
    </xf>
    <xf numFmtId="0" fontId="2" fillId="0" borderId="19" xfId="0" applyFont="1" applyBorder="1" applyAlignment="1">
      <alignment vertical="top"/>
    </xf>
    <xf numFmtId="0" fontId="4" fillId="0" borderId="20" xfId="0" applyFont="1" applyBorder="1" applyAlignment="1">
      <alignment vertical="top"/>
    </xf>
    <xf numFmtId="177" fontId="2" fillId="0" borderId="0" xfId="0" applyNumberFormat="1" applyFont="1" applyAlignment="1">
      <alignment vertical="top"/>
    </xf>
    <xf numFmtId="177" fontId="2" fillId="0" borderId="0" xfId="0" applyNumberFormat="1" applyFont="1" applyAlignment="1">
      <alignment horizontal="center" vertical="center"/>
    </xf>
    <xf numFmtId="0" fontId="2" fillId="0" borderId="0" xfId="0" applyFont="1" applyAlignment="1">
      <alignment horizontal="center" vertical="center"/>
    </xf>
    <xf numFmtId="0" fontId="4" fillId="4" borderId="0" xfId="0" applyFont="1" applyFill="1" applyAlignment="1">
      <alignment horizontal="left" vertical="top" wrapText="1"/>
    </xf>
    <xf numFmtId="0" fontId="2" fillId="0" borderId="0" xfId="0" applyFont="1" applyAlignment="1">
      <alignment horizontal="left" vertical="center" wrapText="1"/>
    </xf>
    <xf numFmtId="0" fontId="2" fillId="0" borderId="0" xfId="0" applyFont="1" applyAlignment="1">
      <alignment vertical="center" wrapText="1"/>
    </xf>
    <xf numFmtId="0" fontId="2" fillId="4" borderId="0" xfId="0" applyFont="1" applyFill="1"/>
    <xf numFmtId="0" fontId="4" fillId="4" borderId="0" xfId="0" applyFont="1" applyFill="1"/>
    <xf numFmtId="0" fontId="2" fillId="0" borderId="0" xfId="0" applyFont="1" applyAlignment="1">
      <alignment vertical="top" wrapText="1"/>
    </xf>
    <xf numFmtId="0" fontId="2" fillId="0" borderId="0" xfId="0" applyFont="1" applyAlignment="1">
      <alignment horizontal="left" vertical="top" wrapText="1"/>
    </xf>
    <xf numFmtId="0" fontId="11" fillId="0" borderId="0" xfId="0" applyFont="1"/>
    <xf numFmtId="0" fontId="12" fillId="0" borderId="0" xfId="0" applyFont="1"/>
    <xf numFmtId="0" fontId="2" fillId="0" borderId="0" xfId="0" applyFont="1" applyAlignment="1">
      <alignment horizontal="left"/>
    </xf>
    <xf numFmtId="0" fontId="4" fillId="0" borderId="0" xfId="0" applyFont="1" applyAlignment="1">
      <alignment horizontal="left"/>
    </xf>
    <xf numFmtId="0" fontId="2" fillId="0" borderId="0" xfId="0" applyFont="1" applyAlignment="1">
      <alignment horizontal="left" vertical="center"/>
    </xf>
    <xf numFmtId="0" fontId="0" fillId="0" borderId="0" xfId="0" applyAlignment="1">
      <alignment horizontal="left" vertical="center"/>
    </xf>
    <xf numFmtId="0" fontId="2" fillId="5" borderId="0" xfId="0" applyFont="1" applyFill="1"/>
    <xf numFmtId="0" fontId="1" fillId="5" borderId="0" xfId="0" applyFont="1" applyFill="1"/>
    <xf numFmtId="0" fontId="1" fillId="5" borderId="0" xfId="0" applyFont="1" applyFill="1" applyAlignment="1">
      <alignment vertical="center"/>
    </xf>
    <xf numFmtId="0" fontId="2" fillId="0" borderId="0" xfId="0" applyFont="1" applyAlignment="1">
      <alignment horizontal="center" vertical="center" wrapText="1"/>
    </xf>
    <xf numFmtId="0" fontId="2" fillId="5" borderId="0" xfId="0" applyFont="1" applyFill="1" applyAlignment="1">
      <alignment horizontal="right"/>
    </xf>
    <xf numFmtId="0" fontId="4"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horizontal="left" vertical="center"/>
    </xf>
    <xf numFmtId="0" fontId="13" fillId="0" borderId="0" xfId="0" applyFont="1" applyAlignment="1">
      <alignment vertical="center"/>
    </xf>
    <xf numFmtId="0" fontId="4" fillId="0" borderId="0" xfId="0" applyFont="1" applyAlignment="1">
      <alignment vertical="top" wrapText="1"/>
    </xf>
    <xf numFmtId="0" fontId="1" fillId="0" borderId="0" xfId="0" applyFont="1"/>
    <xf numFmtId="0" fontId="5" fillId="0" borderId="0" xfId="0" applyFont="1" applyAlignment="1">
      <alignment vertical="top" wrapText="1"/>
    </xf>
    <xf numFmtId="178" fontId="2" fillId="0" borderId="0" xfId="1" applyNumberFormat="1" applyFont="1" applyFill="1" applyBorder="1" applyAlignment="1">
      <alignment horizontal="right"/>
    </xf>
    <xf numFmtId="176" fontId="2" fillId="0" borderId="0" xfId="0" applyNumberFormat="1" applyFont="1" applyAlignment="1">
      <alignment horizontal="right"/>
    </xf>
    <xf numFmtId="180" fontId="2" fillId="0" borderId="0" xfId="0" applyNumberFormat="1" applyFont="1" applyAlignment="1">
      <alignment horizontal="right"/>
    </xf>
    <xf numFmtId="0" fontId="2" fillId="0" borderId="0" xfId="0" applyFont="1" applyAlignment="1">
      <alignment vertical="center"/>
    </xf>
    <xf numFmtId="180" fontId="2" fillId="0" borderId="5" xfId="0" applyNumberFormat="1" applyFont="1" applyBorder="1" applyAlignment="1">
      <alignment horizontal="right"/>
    </xf>
    <xf numFmtId="176" fontId="2" fillId="0" borderId="40" xfId="0" applyNumberFormat="1" applyFont="1" applyBorder="1"/>
    <xf numFmtId="176" fontId="2" fillId="0" borderId="41" xfId="0" applyNumberFormat="1" applyFont="1" applyBorder="1" applyAlignment="1">
      <alignment horizontal="right"/>
    </xf>
    <xf numFmtId="0" fontId="2" fillId="0" borderId="42" xfId="0" applyFont="1" applyBorder="1" applyAlignment="1" applyProtection="1">
      <alignment horizontal="right"/>
      <protection locked="0"/>
    </xf>
    <xf numFmtId="0" fontId="2" fillId="0" borderId="42" xfId="0" applyFont="1" applyBorder="1" applyAlignment="1">
      <alignment vertical="center" wrapText="1"/>
    </xf>
    <xf numFmtId="180" fontId="2" fillId="0" borderId="11" xfId="0" applyNumberFormat="1" applyFont="1" applyBorder="1" applyAlignment="1">
      <alignment horizontal="right"/>
    </xf>
    <xf numFmtId="0" fontId="13" fillId="0" borderId="0" xfId="0" applyFont="1"/>
    <xf numFmtId="0" fontId="15" fillId="0" borderId="0" xfId="0" applyFont="1"/>
    <xf numFmtId="0" fontId="4" fillId="0" borderId="0" xfId="0" applyFont="1" applyAlignment="1">
      <alignment horizontal="center"/>
    </xf>
    <xf numFmtId="0" fontId="14" fillId="0" borderId="0" xfId="0" applyFont="1" applyAlignment="1">
      <alignment wrapText="1"/>
    </xf>
    <xf numFmtId="0" fontId="10" fillId="0" borderId="0" xfId="0" applyFont="1"/>
    <xf numFmtId="0" fontId="11" fillId="0" borderId="22" xfId="0" applyFont="1" applyBorder="1" applyAlignment="1">
      <alignment horizontal="center"/>
    </xf>
    <xf numFmtId="0" fontId="11" fillId="0" borderId="23" xfId="0" applyFont="1" applyBorder="1" applyAlignment="1">
      <alignment horizontal="center"/>
    </xf>
    <xf numFmtId="0" fontId="11" fillId="0" borderId="21" xfId="0" applyFont="1" applyBorder="1" applyAlignment="1">
      <alignment horizontal="center"/>
    </xf>
    <xf numFmtId="0" fontId="4" fillId="4" borderId="0" xfId="0" applyFont="1" applyFill="1" applyAlignment="1">
      <alignment horizontal="left" vertical="top" wrapText="1"/>
    </xf>
    <xf numFmtId="0" fontId="2" fillId="5" borderId="22" xfId="0" applyFont="1" applyFill="1" applyBorder="1" applyAlignment="1" applyProtection="1">
      <alignment horizontal="center"/>
      <protection locked="0"/>
    </xf>
    <xf numFmtId="0" fontId="2" fillId="5" borderId="21" xfId="0" applyFont="1" applyFill="1" applyBorder="1" applyAlignment="1" applyProtection="1">
      <alignment horizontal="center"/>
      <protection locked="0"/>
    </xf>
    <xf numFmtId="0" fontId="2" fillId="0" borderId="12" xfId="0" applyFont="1" applyBorder="1" applyAlignment="1">
      <alignment horizontal="center" vertical="center"/>
    </xf>
    <xf numFmtId="0" fontId="2" fillId="0" borderId="0" xfId="0" applyFont="1" applyAlignment="1">
      <alignment horizontal="left" vertical="top" wrapText="1"/>
    </xf>
    <xf numFmtId="9" fontId="2" fillId="0" borderId="14" xfId="1" applyFont="1" applyFill="1" applyBorder="1" applyAlignment="1">
      <alignment horizontal="right"/>
    </xf>
    <xf numFmtId="177" fontId="2" fillId="0" borderId="13" xfId="0" applyNumberFormat="1" applyFont="1" applyBorder="1" applyAlignment="1">
      <alignment horizontal="right"/>
    </xf>
    <xf numFmtId="178" fontId="2" fillId="3" borderId="7" xfId="1" applyNumberFormat="1" applyFont="1" applyFill="1" applyBorder="1" applyAlignment="1">
      <alignment horizontal="right"/>
    </xf>
    <xf numFmtId="9" fontId="2" fillId="0" borderId="0" xfId="1" applyFont="1" applyFill="1" applyBorder="1" applyAlignment="1">
      <alignment horizontal="right"/>
    </xf>
    <xf numFmtId="0" fontId="2" fillId="0" borderId="6" xfId="0" applyFont="1" applyBorder="1" applyAlignment="1">
      <alignment horizontal="center" vertical="center"/>
    </xf>
    <xf numFmtId="178" fontId="2" fillId="3" borderId="8" xfId="1" applyNumberFormat="1" applyFont="1" applyFill="1" applyBorder="1" applyAlignment="1">
      <alignment horizontal="right"/>
    </xf>
    <xf numFmtId="178" fontId="2" fillId="3" borderId="2" xfId="1" applyNumberFormat="1" applyFont="1" applyFill="1" applyBorder="1" applyAlignment="1">
      <alignment horizontal="right"/>
    </xf>
    <xf numFmtId="0" fontId="9" fillId="0" borderId="0" xfId="0" applyFont="1" applyAlignment="1">
      <alignment horizontal="left" wrapText="1"/>
    </xf>
    <xf numFmtId="178" fontId="2" fillId="3" borderId="1" xfId="1" applyNumberFormat="1" applyFont="1" applyFill="1" applyBorder="1" applyAlignment="1">
      <alignment horizontal="right"/>
    </xf>
    <xf numFmtId="0" fontId="13" fillId="0" borderId="30" xfId="0" applyFont="1" applyBorder="1" applyAlignment="1">
      <alignment horizontal="left" vertical="center" wrapText="1"/>
    </xf>
    <xf numFmtId="0" fontId="13" fillId="0" borderId="29" xfId="0" applyFont="1" applyBorder="1" applyAlignment="1">
      <alignment horizontal="left" vertical="center"/>
    </xf>
    <xf numFmtId="0" fontId="13" fillId="0" borderId="28" xfId="0" applyFont="1" applyBorder="1" applyAlignment="1">
      <alignment horizontal="left" vertical="center"/>
    </xf>
    <xf numFmtId="0" fontId="13" fillId="0" borderId="26" xfId="0" applyFont="1" applyBorder="1" applyAlignment="1">
      <alignment horizontal="left" vertical="center"/>
    </xf>
    <xf numFmtId="0" fontId="13" fillId="0" borderId="25" xfId="0" applyFont="1" applyBorder="1" applyAlignment="1">
      <alignment horizontal="left" vertical="center"/>
    </xf>
    <xf numFmtId="0" fontId="13" fillId="0" borderId="24" xfId="0" applyFont="1" applyBorder="1" applyAlignment="1">
      <alignment horizontal="left" vertical="center"/>
    </xf>
    <xf numFmtId="0" fontId="4" fillId="0" borderId="27" xfId="0" applyFont="1" applyBorder="1" applyAlignment="1">
      <alignment horizontal="left" vertical="center"/>
    </xf>
    <xf numFmtId="0" fontId="13" fillId="0" borderId="30" xfId="0" applyFont="1" applyBorder="1" applyAlignment="1">
      <alignment horizontal="center" vertical="center"/>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13" fillId="0" borderId="26" xfId="0" applyFont="1" applyBorder="1" applyAlignment="1">
      <alignment horizontal="center" vertical="center"/>
    </xf>
    <xf numFmtId="0" fontId="13" fillId="0" borderId="25" xfId="0" applyFont="1" applyBorder="1" applyAlignment="1">
      <alignment horizontal="center" vertical="center"/>
    </xf>
    <xf numFmtId="0" fontId="13" fillId="0" borderId="24" xfId="0" applyFont="1" applyBorder="1" applyAlignment="1">
      <alignment horizontal="center" vertical="center"/>
    </xf>
    <xf numFmtId="0" fontId="2" fillId="0" borderId="0" xfId="0" applyFont="1" applyAlignment="1">
      <alignment horizontal="left" vertical="top"/>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14" fillId="0" borderId="2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4" xfId="0" applyFont="1" applyBorder="1" applyAlignment="1">
      <alignment horizontal="left" vertical="center" wrapText="1"/>
    </xf>
    <xf numFmtId="0" fontId="13" fillId="0" borderId="30" xfId="0" applyFont="1" applyBorder="1" applyAlignment="1">
      <alignment horizontal="left" vertical="center"/>
    </xf>
    <xf numFmtId="0" fontId="10" fillId="0" borderId="0" xfId="0" applyFont="1" applyAlignment="1">
      <alignment horizontal="left" vertical="top" wrapText="1"/>
    </xf>
    <xf numFmtId="0" fontId="4" fillId="0" borderId="38" xfId="0" applyFont="1" applyBorder="1" applyAlignment="1">
      <alignment horizontal="left" vertical="top" wrapText="1"/>
    </xf>
    <xf numFmtId="0" fontId="4" fillId="0" borderId="37" xfId="0" applyFont="1" applyBorder="1" applyAlignment="1">
      <alignment horizontal="left" vertical="top" wrapText="1"/>
    </xf>
    <xf numFmtId="0" fontId="4" fillId="0" borderId="36" xfId="0" applyFont="1" applyBorder="1" applyAlignment="1">
      <alignment horizontal="left" vertical="top"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4" fillId="0" borderId="34" xfId="0" applyFont="1" applyBorder="1" applyAlignment="1">
      <alignment horizontal="left" vertical="top" wrapText="1"/>
    </xf>
    <xf numFmtId="0" fontId="4" fillId="0" borderId="33" xfId="0" applyFont="1" applyBorder="1" applyAlignment="1">
      <alignment horizontal="left" vertical="top" wrapText="1"/>
    </xf>
    <xf numFmtId="0" fontId="4" fillId="0" borderId="32" xfId="0" applyFont="1" applyBorder="1" applyAlignment="1">
      <alignment horizontal="left" vertical="top" wrapText="1"/>
    </xf>
    <xf numFmtId="0" fontId="4" fillId="0" borderId="31" xfId="0" applyFont="1" applyBorder="1" applyAlignment="1">
      <alignment horizontal="left" vertical="top" wrapText="1"/>
    </xf>
    <xf numFmtId="0" fontId="0" fillId="5" borderId="0" xfId="0" applyFill="1" applyAlignment="1">
      <alignment vertical="center"/>
    </xf>
    <xf numFmtId="178" fontId="2" fillId="3" borderId="39" xfId="1" applyNumberFormat="1" applyFont="1" applyFill="1" applyBorder="1" applyAlignment="1">
      <alignment horizontal="right"/>
    </xf>
    <xf numFmtId="0" fontId="2" fillId="0" borderId="43" xfId="0" applyFont="1" applyBorder="1" applyAlignment="1">
      <alignment horizontal="center" vertical="center"/>
    </xf>
    <xf numFmtId="178" fontId="2" fillId="3" borderId="40" xfId="1" applyNumberFormat="1" applyFont="1" applyFill="1" applyBorder="1" applyAlignment="1">
      <alignment horizontal="right"/>
    </xf>
    <xf numFmtId="0" fontId="14" fillId="0" borderId="30" xfId="0" applyFont="1" applyBorder="1" applyAlignment="1">
      <alignment horizontal="left" vertical="center"/>
    </xf>
    <xf numFmtId="0" fontId="14" fillId="0" borderId="29" xfId="0" applyFont="1" applyBorder="1" applyAlignment="1">
      <alignment horizontal="left" vertical="center"/>
    </xf>
    <xf numFmtId="0" fontId="14" fillId="0" borderId="28" xfId="0" applyFont="1" applyBorder="1" applyAlignment="1">
      <alignment horizontal="left" vertical="center"/>
    </xf>
    <xf numFmtId="0" fontId="14" fillId="0" borderId="26" xfId="0" applyFont="1" applyBorder="1" applyAlignment="1">
      <alignment horizontal="left" vertical="center"/>
    </xf>
    <xf numFmtId="0" fontId="14" fillId="0" borderId="25" xfId="0" applyFont="1" applyBorder="1" applyAlignment="1">
      <alignment horizontal="left" vertical="center"/>
    </xf>
    <xf numFmtId="0" fontId="14" fillId="0" borderId="24" xfId="0" applyFont="1" applyBorder="1" applyAlignment="1">
      <alignment horizontal="left" vertical="center"/>
    </xf>
    <xf numFmtId="0" fontId="13" fillId="0" borderId="29" xfId="0" applyFont="1" applyBorder="1" applyAlignment="1">
      <alignment horizontal="left" vertical="center" wrapText="1"/>
    </xf>
    <xf numFmtId="0" fontId="13" fillId="0" borderId="28" xfId="0" applyFont="1" applyBorder="1" applyAlignment="1">
      <alignment horizontal="left" vertical="center" wrapText="1"/>
    </xf>
    <xf numFmtId="0" fontId="13" fillId="0" borderId="27" xfId="0" applyFont="1" applyBorder="1" applyAlignment="1">
      <alignment horizontal="left" vertical="center" wrapText="1"/>
    </xf>
    <xf numFmtId="0" fontId="13" fillId="0" borderId="0" xfId="0" applyFont="1" applyAlignment="1">
      <alignment horizontal="left" vertical="center" wrapText="1"/>
    </xf>
    <xf numFmtId="0" fontId="13" fillId="0" borderId="44" xfId="0" applyFont="1" applyBorder="1" applyAlignment="1">
      <alignment horizontal="left" vertical="center" wrapText="1"/>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13" fillId="0" borderId="24" xfId="0" applyFont="1" applyBorder="1" applyAlignment="1">
      <alignment horizontal="left" vertical="center" wrapText="1"/>
    </xf>
    <xf numFmtId="0" fontId="13" fillId="6" borderId="30" xfId="0" applyFont="1" applyFill="1" applyBorder="1" applyAlignment="1">
      <alignment horizontal="center" vertical="center"/>
    </xf>
    <xf numFmtId="0" fontId="13" fillId="6" borderId="29" xfId="0" applyFont="1" applyFill="1" applyBorder="1" applyAlignment="1">
      <alignment horizontal="center" vertical="center"/>
    </xf>
    <xf numFmtId="0" fontId="13" fillId="6" borderId="28" xfId="0" applyFont="1" applyFill="1" applyBorder="1" applyAlignment="1">
      <alignment horizontal="center" vertical="center"/>
    </xf>
    <xf numFmtId="0" fontId="13" fillId="6" borderId="27" xfId="0" applyFont="1" applyFill="1" applyBorder="1" applyAlignment="1">
      <alignment horizontal="center" vertical="center"/>
    </xf>
    <xf numFmtId="0" fontId="13" fillId="6" borderId="0" xfId="0" applyFont="1" applyFill="1" applyAlignment="1">
      <alignment horizontal="center" vertical="center"/>
    </xf>
    <xf numFmtId="0" fontId="13" fillId="6" borderId="44" xfId="0" applyFont="1" applyFill="1" applyBorder="1" applyAlignment="1">
      <alignment horizontal="center" vertical="center"/>
    </xf>
    <xf numFmtId="0" fontId="13" fillId="6" borderId="26" xfId="0" applyFont="1" applyFill="1" applyBorder="1" applyAlignment="1">
      <alignment horizontal="center" vertical="center"/>
    </xf>
    <xf numFmtId="0" fontId="13" fillId="6" borderId="25" xfId="0" applyFont="1" applyFill="1" applyBorder="1" applyAlignment="1">
      <alignment horizontal="center" vertical="center"/>
    </xf>
    <xf numFmtId="0" fontId="13" fillId="6" borderId="24" xfId="0" applyFont="1" applyFill="1" applyBorder="1" applyAlignment="1">
      <alignment horizontal="center" vertical="center"/>
    </xf>
    <xf numFmtId="0" fontId="10" fillId="0" borderId="0" xfId="0" applyFont="1" applyAlignment="1">
      <alignment horizontal="left" vertical="top"/>
    </xf>
    <xf numFmtId="0" fontId="4" fillId="0" borderId="45"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left" vertical="center"/>
    </xf>
    <xf numFmtId="0" fontId="14" fillId="0" borderId="0" xfId="0" applyFont="1" applyAlignment="1">
      <alignment horizont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238125</xdr:colOff>
      <xdr:row>20</xdr:row>
      <xdr:rowOff>28575</xdr:rowOff>
    </xdr:from>
    <xdr:to>
      <xdr:col>13</xdr:col>
      <xdr:colOff>57150</xdr:colOff>
      <xdr:row>24</xdr:row>
      <xdr:rowOff>19050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rot="5400000">
          <a:off x="7696200" y="2857500"/>
          <a:ext cx="676275" cy="1876425"/>
        </a:xfrm>
        <a:prstGeom prst="rightArrow">
          <a:avLst>
            <a:gd name="adj1" fmla="val 51722"/>
            <a:gd name="adj2" fmla="val 47458"/>
          </a:avLst>
        </a:prstGeom>
        <a:solidFill>
          <a:srgbClr xmlns:mc="http://schemas.openxmlformats.org/markup-compatibility/2006" xmlns:a14="http://schemas.microsoft.com/office/drawing/2010/main" val="808080" mc:Ignorable="a14" a14:legacySpreadsheetColorIndex="23"/>
        </a:solidFill>
        <a:ln w="2857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114300</xdr:colOff>
      <xdr:row>17</xdr:row>
      <xdr:rowOff>57150</xdr:rowOff>
    </xdr:from>
    <xdr:to>
      <xdr:col>17</xdr:col>
      <xdr:colOff>114300</xdr:colOff>
      <xdr:row>21</xdr:row>
      <xdr:rowOff>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rot="5400000">
          <a:off x="10429875" y="2257425"/>
          <a:ext cx="628650" cy="2057400"/>
        </a:xfrm>
        <a:prstGeom prst="rightArrow">
          <a:avLst>
            <a:gd name="adj1" fmla="val 51722"/>
            <a:gd name="adj2" fmla="val 28815"/>
          </a:avLst>
        </a:prstGeom>
        <a:solidFill>
          <a:srgbClr xmlns:mc="http://schemas.openxmlformats.org/markup-compatibility/2006" xmlns:a14="http://schemas.microsoft.com/office/drawing/2010/main" val="808080" mc:Ignorable="a14" a14:legacySpreadsheetColorIndex="23"/>
        </a:solidFill>
        <a:ln w="2857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21</xdr:row>
      <xdr:rowOff>19050</xdr:rowOff>
    </xdr:from>
    <xdr:to>
      <xdr:col>11</xdr:col>
      <xdr:colOff>238125</xdr:colOff>
      <xdr:row>24</xdr:row>
      <xdr:rowOff>104775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rot="5400000">
          <a:off x="6677025" y="3114675"/>
          <a:ext cx="600075" cy="1609725"/>
        </a:xfrm>
        <a:prstGeom prst="rightArrow">
          <a:avLst>
            <a:gd name="adj1" fmla="val 51722"/>
            <a:gd name="adj2" fmla="val 28815"/>
          </a:avLst>
        </a:prstGeom>
        <a:solidFill>
          <a:srgbClr xmlns:mc="http://schemas.openxmlformats.org/markup-compatibility/2006" xmlns:a14="http://schemas.microsoft.com/office/drawing/2010/main" val="808080" mc:Ignorable="a14" a14:legacySpreadsheetColorIndex="23"/>
        </a:solidFill>
        <a:ln w="2857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219075</xdr:colOff>
      <xdr:row>17</xdr:row>
      <xdr:rowOff>161925</xdr:rowOff>
    </xdr:from>
    <xdr:to>
      <xdr:col>13</xdr:col>
      <xdr:colOff>409575</xdr:colOff>
      <xdr:row>21</xdr:row>
      <xdr:rowOff>76200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rot="5400000">
          <a:off x="7558087" y="1909763"/>
          <a:ext cx="600075" cy="2933700"/>
        </a:xfrm>
        <a:prstGeom prst="rightArrow">
          <a:avLst>
            <a:gd name="adj1" fmla="val 51722"/>
            <a:gd name="adj2" fmla="val 28815"/>
          </a:avLst>
        </a:prstGeom>
        <a:solidFill>
          <a:srgbClr xmlns:mc="http://schemas.openxmlformats.org/markup-compatibility/2006" xmlns:a14="http://schemas.microsoft.com/office/drawing/2010/main" val="808080" mc:Ignorable="a14" a14:legacySpreadsheetColorIndex="23"/>
        </a:solidFill>
        <a:ln w="2857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topLeftCell="A12" zoomScaleNormal="100" workbookViewId="0">
      <selection activeCell="Q16" sqref="Q16"/>
    </sheetView>
  </sheetViews>
  <sheetFormatPr defaultRowHeight="11.25" x14ac:dyDescent="0.15"/>
  <cols>
    <col min="1" max="1" width="3.375" style="1" customWidth="1"/>
    <col min="2" max="2" width="15.375" style="1" customWidth="1"/>
    <col min="3" max="13" width="5.5" style="1" customWidth="1"/>
    <col min="14" max="14" width="6.625" style="1" customWidth="1"/>
    <col min="15" max="16" width="5.875" style="1" customWidth="1"/>
    <col min="17" max="17" width="2.375" style="1" customWidth="1"/>
    <col min="18" max="18" width="3.75" style="1" customWidth="1"/>
    <col min="19" max="19" width="15.25" style="1" customWidth="1"/>
    <col min="20" max="22" width="5.5" style="1" customWidth="1"/>
    <col min="23" max="25" width="5.875" style="1" customWidth="1"/>
    <col min="26" max="16384" width="9" style="1"/>
  </cols>
  <sheetData>
    <row r="1" spans="1:25" ht="18" thickBot="1" x14ac:dyDescent="0.25">
      <c r="A1" s="58" t="s">
        <v>45</v>
      </c>
      <c r="B1" s="59"/>
      <c r="C1" s="59"/>
      <c r="D1" s="59"/>
      <c r="E1" s="59"/>
      <c r="M1" s="92" t="s">
        <v>44</v>
      </c>
      <c r="N1" s="93"/>
      <c r="O1" s="93"/>
      <c r="P1" s="93"/>
      <c r="Q1" s="93"/>
      <c r="R1" s="93"/>
      <c r="S1" s="93"/>
      <c r="T1" s="93"/>
      <c r="U1" s="93"/>
      <c r="V1" s="93"/>
      <c r="W1" s="94"/>
    </row>
    <row r="2" spans="1:25" ht="17.25" x14ac:dyDescent="0.2">
      <c r="A2" s="58"/>
      <c r="B2" s="59"/>
      <c r="C2" s="59"/>
      <c r="D2" s="59"/>
      <c r="E2" s="59"/>
      <c r="J2" s="58"/>
    </row>
    <row r="3" spans="1:25" ht="49.5" customHeight="1" x14ac:dyDescent="0.15">
      <c r="A3" s="99" t="s">
        <v>43</v>
      </c>
      <c r="B3" s="99"/>
      <c r="C3" s="99"/>
      <c r="D3" s="99"/>
      <c r="E3" s="99"/>
      <c r="F3" s="99"/>
      <c r="G3" s="99"/>
      <c r="H3" s="99"/>
      <c r="I3" s="99"/>
      <c r="J3" s="99"/>
      <c r="K3" s="99"/>
      <c r="L3" s="99"/>
      <c r="M3" s="99"/>
      <c r="N3" s="99"/>
      <c r="P3" s="99" t="s">
        <v>42</v>
      </c>
      <c r="Q3" s="99"/>
      <c r="R3" s="99"/>
      <c r="S3" s="99"/>
      <c r="T3" s="99"/>
      <c r="U3" s="99"/>
      <c r="V3" s="99"/>
      <c r="W3" s="99"/>
      <c r="X3" s="99"/>
      <c r="Y3" s="99"/>
    </row>
    <row r="4" spans="1:25" ht="11.25" customHeight="1" x14ac:dyDescent="0.15">
      <c r="A4" s="56"/>
      <c r="B4" s="56"/>
      <c r="C4" s="56"/>
      <c r="D4" s="56"/>
      <c r="E4" s="56"/>
      <c r="F4" s="56"/>
      <c r="G4" s="56"/>
      <c r="H4" s="56"/>
      <c r="I4" s="56"/>
      <c r="J4" s="56"/>
      <c r="K4" s="56"/>
      <c r="L4" s="56"/>
      <c r="M4" s="56"/>
      <c r="N4" s="56"/>
      <c r="O4" s="56"/>
      <c r="P4" s="56"/>
      <c r="Q4" s="56"/>
    </row>
    <row r="5" spans="1:25" s="52" customFormat="1" ht="12" customHeight="1" thickBot="1" x14ac:dyDescent="0.2">
      <c r="A5" s="55" t="s">
        <v>41</v>
      </c>
      <c r="B5" s="54"/>
      <c r="C5" s="54"/>
      <c r="D5" s="54"/>
      <c r="E5" s="54"/>
      <c r="F5" s="54"/>
      <c r="G5" s="54"/>
      <c r="H5" s="54"/>
      <c r="I5" s="54"/>
      <c r="J5" s="53"/>
    </row>
    <row r="6" spans="1:25" ht="15.75" customHeight="1" thickBot="1" x14ac:dyDescent="0.2">
      <c r="E6" s="5" t="s">
        <v>40</v>
      </c>
      <c r="F6" s="96"/>
      <c r="G6" s="97"/>
      <c r="H6" s="1" t="s">
        <v>39</v>
      </c>
    </row>
    <row r="8" spans="1:25" ht="15.75" customHeight="1" x14ac:dyDescent="0.15">
      <c r="A8" s="95" t="s">
        <v>38</v>
      </c>
      <c r="B8" s="95"/>
      <c r="C8" s="95"/>
      <c r="D8" s="95"/>
      <c r="E8" s="95"/>
      <c r="F8" s="95"/>
      <c r="G8" s="95"/>
      <c r="H8" s="95"/>
      <c r="I8" s="95"/>
      <c r="J8" s="95"/>
      <c r="K8" s="95"/>
      <c r="L8" s="95"/>
      <c r="M8" s="95"/>
      <c r="N8" s="95"/>
      <c r="O8" s="95"/>
      <c r="P8" s="95"/>
      <c r="Q8" s="95"/>
      <c r="R8" s="95"/>
      <c r="S8" s="95"/>
      <c r="T8" s="95"/>
    </row>
    <row r="9" spans="1:25" ht="15.75" customHeight="1" x14ac:dyDescent="0.15">
      <c r="A9" s="95" t="s">
        <v>37</v>
      </c>
      <c r="B9" s="95"/>
      <c r="C9" s="95"/>
      <c r="D9" s="95"/>
      <c r="E9" s="95"/>
      <c r="F9" s="95"/>
      <c r="G9" s="95"/>
      <c r="H9" s="95"/>
      <c r="I9" s="95"/>
      <c r="J9" s="95"/>
      <c r="K9" s="95"/>
      <c r="L9" s="95"/>
      <c r="M9" s="95"/>
      <c r="N9" s="95"/>
      <c r="O9" s="95"/>
      <c r="P9" s="95"/>
      <c r="Q9" s="95"/>
      <c r="R9" s="95"/>
      <c r="S9" s="51"/>
      <c r="T9" s="51"/>
    </row>
    <row r="10" spans="1:25" ht="15.75" customHeight="1" thickBot="1" x14ac:dyDescent="0.2">
      <c r="A10" s="1" t="s">
        <v>36</v>
      </c>
      <c r="I10" s="50"/>
      <c r="J10" s="50"/>
      <c r="K10" s="50"/>
      <c r="L10" s="50"/>
      <c r="N10" s="49"/>
      <c r="Q10" s="49"/>
      <c r="R10" s="49"/>
      <c r="S10" s="49" t="s">
        <v>35</v>
      </c>
    </row>
    <row r="11" spans="1:25" s="40" customFormat="1" ht="35.25" customHeight="1" x14ac:dyDescent="0.15">
      <c r="A11" s="47"/>
      <c r="B11" s="46"/>
      <c r="C11" s="45" t="s">
        <v>34</v>
      </c>
      <c r="D11" s="45" t="s">
        <v>33</v>
      </c>
      <c r="E11" s="45" t="s">
        <v>32</v>
      </c>
      <c r="F11" s="45" t="s">
        <v>31</v>
      </c>
      <c r="G11" s="45" t="s">
        <v>30</v>
      </c>
      <c r="H11" s="45" t="s">
        <v>29</v>
      </c>
      <c r="I11" s="45" t="s">
        <v>28</v>
      </c>
      <c r="J11" s="45" t="s">
        <v>27</v>
      </c>
      <c r="K11" s="45" t="s">
        <v>26</v>
      </c>
      <c r="L11" s="45" t="s">
        <v>25</v>
      </c>
      <c r="M11" s="44" t="s">
        <v>24</v>
      </c>
      <c r="N11" s="43" t="s">
        <v>19</v>
      </c>
      <c r="O11" s="42" t="s">
        <v>23</v>
      </c>
      <c r="P11" s="42" t="s">
        <v>17</v>
      </c>
      <c r="Q11" s="48"/>
      <c r="R11" s="47"/>
      <c r="S11" s="46"/>
      <c r="T11" s="45" t="s">
        <v>22</v>
      </c>
      <c r="U11" s="45" t="s">
        <v>21</v>
      </c>
      <c r="V11" s="44" t="s">
        <v>20</v>
      </c>
      <c r="W11" s="43" t="s">
        <v>19</v>
      </c>
      <c r="X11" s="42" t="s">
        <v>18</v>
      </c>
      <c r="Y11" s="41" t="s">
        <v>17</v>
      </c>
    </row>
    <row r="12" spans="1:25" ht="27" customHeight="1" x14ac:dyDescent="0.15">
      <c r="A12" s="98" t="s">
        <v>15</v>
      </c>
      <c r="B12" s="35" t="s">
        <v>16</v>
      </c>
      <c r="C12" s="34"/>
      <c r="D12" s="34"/>
      <c r="E12" s="34"/>
      <c r="F12" s="34"/>
      <c r="G12" s="34"/>
      <c r="H12" s="34"/>
      <c r="I12" s="34"/>
      <c r="J12" s="34"/>
      <c r="K12" s="34"/>
      <c r="L12" s="34"/>
      <c r="M12" s="34"/>
      <c r="N12" s="32">
        <f>ROUNDDOWN(SUM(C12:M12),2)</f>
        <v>0</v>
      </c>
      <c r="O12" s="31">
        <f t="shared" ref="O12:O17" si="0">ROUNDDOWN(N12/11,1)</f>
        <v>0</v>
      </c>
      <c r="P12" s="100"/>
      <c r="Q12" s="22"/>
      <c r="R12" s="98" t="s">
        <v>15</v>
      </c>
      <c r="S12" s="35" t="s">
        <v>14</v>
      </c>
      <c r="T12" s="34"/>
      <c r="U12" s="34"/>
      <c r="V12" s="33"/>
      <c r="W12" s="32">
        <f t="shared" ref="W12:W17" si="1">SUM(T12:V12)</f>
        <v>0</v>
      </c>
      <c r="X12" s="31">
        <f t="shared" ref="X12:X17" si="2">ROUNDDOWN(W12/3,1)</f>
        <v>0</v>
      </c>
      <c r="Y12" s="101"/>
    </row>
    <row r="13" spans="1:25" ht="27" customHeight="1" x14ac:dyDescent="0.15">
      <c r="A13" s="98"/>
      <c r="B13" s="37" t="s">
        <v>7</v>
      </c>
      <c r="C13" s="36" t="str">
        <f t="shared" ref="C13:M13" si="3">IF(ISBLANK($F$6)=TRUE,"",ROUNDDOWN(C12/$F$6,1))</f>
        <v/>
      </c>
      <c r="D13" s="36" t="str">
        <f t="shared" si="3"/>
        <v/>
      </c>
      <c r="E13" s="36" t="str">
        <f t="shared" si="3"/>
        <v/>
      </c>
      <c r="F13" s="36" t="str">
        <f t="shared" si="3"/>
        <v/>
      </c>
      <c r="G13" s="36" t="str">
        <f t="shared" si="3"/>
        <v/>
      </c>
      <c r="H13" s="36" t="str">
        <f t="shared" si="3"/>
        <v/>
      </c>
      <c r="I13" s="36" t="str">
        <f t="shared" si="3"/>
        <v/>
      </c>
      <c r="J13" s="36" t="str">
        <f t="shared" si="3"/>
        <v/>
      </c>
      <c r="K13" s="36" t="str">
        <f t="shared" si="3"/>
        <v/>
      </c>
      <c r="L13" s="36" t="str">
        <f t="shared" si="3"/>
        <v/>
      </c>
      <c r="M13" s="38" t="str">
        <f t="shared" si="3"/>
        <v/>
      </c>
      <c r="N13" s="32">
        <f>ROUNDDOWN(SUM(C13:M13),1)</f>
        <v>0</v>
      </c>
      <c r="O13" s="31">
        <f t="shared" si="0"/>
        <v>0</v>
      </c>
      <c r="P13" s="100"/>
      <c r="Q13" s="23"/>
      <c r="R13" s="98"/>
      <c r="S13" s="37" t="s">
        <v>7</v>
      </c>
      <c r="T13" s="36" t="str">
        <f>IF(ISBLANK($F$6)=TRUE,"",ROUNDDOWN(T12/$F$6,1))</f>
        <v/>
      </c>
      <c r="U13" s="36" t="str">
        <f>IF(ISBLANK($F$6)=TRUE,"",ROUNDDOWN(U12/$F$6,1))</f>
        <v/>
      </c>
      <c r="V13" s="36" t="str">
        <f>IF(ISBLANK($F$6)=TRUE,"",ROUNDDOWN(V12/$F$6,1))</f>
        <v/>
      </c>
      <c r="W13" s="39">
        <f t="shared" si="1"/>
        <v>0</v>
      </c>
      <c r="X13" s="31">
        <f t="shared" si="2"/>
        <v>0</v>
      </c>
      <c r="Y13" s="101"/>
    </row>
    <row r="14" spans="1:25" ht="27" customHeight="1" x14ac:dyDescent="0.15">
      <c r="A14" s="98" t="s">
        <v>13</v>
      </c>
      <c r="B14" s="35" t="s">
        <v>11</v>
      </c>
      <c r="C14" s="34"/>
      <c r="D14" s="34"/>
      <c r="E14" s="34"/>
      <c r="F14" s="34"/>
      <c r="G14" s="34"/>
      <c r="H14" s="34"/>
      <c r="I14" s="34"/>
      <c r="J14" s="34"/>
      <c r="K14" s="34"/>
      <c r="L14" s="34"/>
      <c r="M14" s="34"/>
      <c r="N14" s="32">
        <f>ROUNDDOWN(SUM(C14:M14),1)</f>
        <v>0</v>
      </c>
      <c r="O14" s="31">
        <f t="shared" si="0"/>
        <v>0</v>
      </c>
      <c r="P14" s="105" t="str">
        <f>IF(ISBLANK($F$6)=TRUE,"",ROUNDDOWN(O15/O13,3))</f>
        <v/>
      </c>
      <c r="Q14" s="2"/>
      <c r="R14" s="98" t="s">
        <v>12</v>
      </c>
      <c r="S14" s="35" t="s">
        <v>11</v>
      </c>
      <c r="T14" s="34"/>
      <c r="U14" s="34"/>
      <c r="V14" s="33"/>
      <c r="W14" s="32">
        <f t="shared" si="1"/>
        <v>0</v>
      </c>
      <c r="X14" s="31">
        <f t="shared" si="2"/>
        <v>0</v>
      </c>
      <c r="Y14" s="102" t="str">
        <f>IF(ISBLANK($F$6)=TRUE,"",ROUNDDOWN(X15/X13,3))</f>
        <v/>
      </c>
    </row>
    <row r="15" spans="1:25" ht="27" customHeight="1" x14ac:dyDescent="0.15">
      <c r="A15" s="98"/>
      <c r="B15" s="37" t="s">
        <v>7</v>
      </c>
      <c r="C15" s="36" t="str">
        <f t="shared" ref="C15:M15" si="4">IF(ISBLANK($F$6)=TRUE,"",ROUNDDOWN(C14/$F$6,1))</f>
        <v/>
      </c>
      <c r="D15" s="36" t="str">
        <f t="shared" si="4"/>
        <v/>
      </c>
      <c r="E15" s="36" t="str">
        <f t="shared" si="4"/>
        <v/>
      </c>
      <c r="F15" s="36" t="str">
        <f t="shared" si="4"/>
        <v/>
      </c>
      <c r="G15" s="36" t="str">
        <f t="shared" si="4"/>
        <v/>
      </c>
      <c r="H15" s="36" t="str">
        <f t="shared" si="4"/>
        <v/>
      </c>
      <c r="I15" s="36" t="str">
        <f t="shared" si="4"/>
        <v/>
      </c>
      <c r="J15" s="36" t="str">
        <f t="shared" si="4"/>
        <v/>
      </c>
      <c r="K15" s="36" t="str">
        <f t="shared" si="4"/>
        <v/>
      </c>
      <c r="L15" s="36" t="str">
        <f t="shared" si="4"/>
        <v/>
      </c>
      <c r="M15" s="38" t="str">
        <f t="shared" si="4"/>
        <v/>
      </c>
      <c r="N15" s="32">
        <f>ROUNDDOWN(SUM(C15:M15),1)</f>
        <v>0</v>
      </c>
      <c r="O15" s="31">
        <f t="shared" si="0"/>
        <v>0</v>
      </c>
      <c r="P15" s="105"/>
      <c r="Q15" s="22"/>
      <c r="R15" s="98"/>
      <c r="S15" s="37" t="s">
        <v>7</v>
      </c>
      <c r="T15" s="36" t="str">
        <f>IF(ISBLANK($F$6)=TRUE,"",ROUNDDOWN(T14/$F$6,1))</f>
        <v/>
      </c>
      <c r="U15" s="36" t="str">
        <f>IF(ISBLANK($F$6)=TRUE,"",ROUNDDOWN(U14/$F$6,1))</f>
        <v/>
      </c>
      <c r="V15" s="36" t="str">
        <f>IF(ISBLANK($F$6)=TRUE,"",ROUNDDOWN(V14/$F$6,1))</f>
        <v/>
      </c>
      <c r="W15" s="32">
        <f t="shared" si="1"/>
        <v>0</v>
      </c>
      <c r="X15" s="31">
        <f t="shared" si="2"/>
        <v>0</v>
      </c>
      <c r="Y15" s="102"/>
    </row>
    <row r="16" spans="1:25" ht="27" customHeight="1" x14ac:dyDescent="0.15">
      <c r="A16" s="98" t="s">
        <v>10</v>
      </c>
      <c r="B16" s="35" t="s">
        <v>8</v>
      </c>
      <c r="C16" s="34"/>
      <c r="D16" s="34"/>
      <c r="E16" s="34"/>
      <c r="F16" s="34"/>
      <c r="G16" s="34"/>
      <c r="H16" s="34"/>
      <c r="I16" s="34"/>
      <c r="J16" s="34"/>
      <c r="K16" s="34"/>
      <c r="L16" s="34"/>
      <c r="M16" s="34"/>
      <c r="N16" s="32">
        <f>ROUNDDOWN(SUM(C16:M16),1)</f>
        <v>0</v>
      </c>
      <c r="O16" s="31">
        <f t="shared" si="0"/>
        <v>0</v>
      </c>
      <c r="P16" s="105" t="str">
        <f>IF(ISBLANK($F$6)=TRUE,"",ROUNDDOWN(O17/O13,3))</f>
        <v/>
      </c>
      <c r="Q16" s="22"/>
      <c r="R16" s="98" t="s">
        <v>9</v>
      </c>
      <c r="S16" s="35" t="s">
        <v>8</v>
      </c>
      <c r="T16" s="34"/>
      <c r="U16" s="34"/>
      <c r="V16" s="33"/>
      <c r="W16" s="32">
        <f t="shared" si="1"/>
        <v>0</v>
      </c>
      <c r="X16" s="31">
        <f t="shared" si="2"/>
        <v>0</v>
      </c>
      <c r="Y16" s="102" t="str">
        <f>IF(ISBLANK($F$6)=TRUE,"",ROUNDDOWN(X17/X13,3))</f>
        <v/>
      </c>
    </row>
    <row r="17" spans="1:25" ht="27" customHeight="1" thickBot="1" x14ac:dyDescent="0.2">
      <c r="A17" s="104"/>
      <c r="B17" s="30" t="s">
        <v>7</v>
      </c>
      <c r="C17" s="29" t="str">
        <f t="shared" ref="C17:M17" si="5">IF(ISBLANK($F$6)=TRUE,"",ROUNDDOWN(C16/$F$6,1))</f>
        <v/>
      </c>
      <c r="D17" s="29" t="str">
        <f t="shared" si="5"/>
        <v/>
      </c>
      <c r="E17" s="29" t="str">
        <f t="shared" si="5"/>
        <v/>
      </c>
      <c r="F17" s="29" t="str">
        <f t="shared" si="5"/>
        <v/>
      </c>
      <c r="G17" s="29" t="str">
        <f t="shared" si="5"/>
        <v/>
      </c>
      <c r="H17" s="29" t="str">
        <f t="shared" si="5"/>
        <v/>
      </c>
      <c r="I17" s="29" t="str">
        <f t="shared" si="5"/>
        <v/>
      </c>
      <c r="J17" s="29" t="str">
        <f t="shared" si="5"/>
        <v/>
      </c>
      <c r="K17" s="29" t="str">
        <f t="shared" si="5"/>
        <v/>
      </c>
      <c r="L17" s="29" t="str">
        <f t="shared" si="5"/>
        <v/>
      </c>
      <c r="M17" s="28" t="str">
        <f t="shared" si="5"/>
        <v/>
      </c>
      <c r="N17" s="27">
        <f>ROUNDDOWN(SUM(C17:M17),1)</f>
        <v>0</v>
      </c>
      <c r="O17" s="26">
        <f t="shared" si="0"/>
        <v>0</v>
      </c>
      <c r="P17" s="106"/>
      <c r="Q17" s="9"/>
      <c r="R17" s="104"/>
      <c r="S17" s="30" t="s">
        <v>7</v>
      </c>
      <c r="T17" s="29" t="str">
        <f>IF(ISBLANK($F$6)=TRUE,"",ROUNDDOWN(T16/$F$6,1))</f>
        <v/>
      </c>
      <c r="U17" s="29" t="str">
        <f>IF(ISBLANK($F$6)=TRUE,"",ROUNDDOWN(U16/$F$6,1))</f>
        <v/>
      </c>
      <c r="V17" s="28" t="str">
        <f>IF(ISBLANK($F$6)=TRUE,"",ROUNDDOWN(V16/$F$6,1))</f>
        <v/>
      </c>
      <c r="W17" s="27">
        <f t="shared" si="1"/>
        <v>0</v>
      </c>
      <c r="X17" s="26">
        <f t="shared" si="2"/>
        <v>0</v>
      </c>
      <c r="Y17" s="108"/>
    </row>
    <row r="18" spans="1:25" s="24" customFormat="1" ht="24.75" customHeight="1" x14ac:dyDescent="0.15">
      <c r="A18" s="25"/>
      <c r="B18" s="107" t="s">
        <v>6</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row>
    <row r="19" spans="1:25" s="24" customFormat="1" ht="24.75" customHeight="1" x14ac:dyDescent="0.15">
      <c r="A19" s="25"/>
      <c r="B19" s="107" t="s">
        <v>5</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row>
    <row r="20" spans="1:25" x14ac:dyDescent="0.15">
      <c r="N20" s="22"/>
      <c r="O20" s="22"/>
      <c r="P20" s="22"/>
      <c r="Q20" s="23"/>
      <c r="R20" s="22"/>
    </row>
    <row r="21" spans="1:25" x14ac:dyDescent="0.15">
      <c r="N21" s="22"/>
      <c r="O21" s="22"/>
      <c r="P21" s="22"/>
      <c r="Q21" s="23"/>
      <c r="R21" s="22"/>
    </row>
    <row r="22" spans="1:25" x14ac:dyDescent="0.15">
      <c r="N22" s="22"/>
      <c r="O22" s="22"/>
      <c r="P22" s="22"/>
      <c r="Q22" s="23"/>
      <c r="R22" s="22"/>
    </row>
    <row r="23" spans="1:25" x14ac:dyDescent="0.15">
      <c r="N23" s="22"/>
      <c r="O23" s="22"/>
      <c r="P23" s="22"/>
      <c r="Q23" s="23"/>
      <c r="R23" s="22"/>
    </row>
    <row r="24" spans="1:25" x14ac:dyDescent="0.15">
      <c r="N24" s="22"/>
      <c r="O24" s="22"/>
      <c r="P24" s="22"/>
      <c r="Q24" s="23"/>
      <c r="R24" s="22"/>
    </row>
    <row r="25" spans="1:25" x14ac:dyDescent="0.15">
      <c r="N25" s="22"/>
      <c r="O25" s="22"/>
      <c r="P25" s="22"/>
      <c r="Q25" s="23"/>
      <c r="R25" s="22"/>
    </row>
    <row r="26" spans="1:25" ht="13.5" x14ac:dyDescent="0.15">
      <c r="A26" s="7"/>
      <c r="B26" s="21" t="s">
        <v>4</v>
      </c>
      <c r="C26" s="18"/>
      <c r="D26" s="18"/>
      <c r="E26" s="18"/>
      <c r="F26" s="18"/>
      <c r="G26" s="18"/>
      <c r="H26" s="18"/>
    </row>
    <row r="27" spans="1:25" x14ac:dyDescent="0.15">
      <c r="A27" s="3"/>
    </row>
    <row r="28" spans="1:25" ht="13.5" customHeight="1" x14ac:dyDescent="0.15">
      <c r="B28" s="19" t="s">
        <v>3</v>
      </c>
      <c r="C28" s="18"/>
      <c r="D28" s="18"/>
      <c r="E28" s="18"/>
      <c r="F28" s="18"/>
      <c r="G28" s="18"/>
      <c r="H28" s="18"/>
      <c r="I28" s="18"/>
      <c r="J28" s="18"/>
      <c r="K28" s="18"/>
      <c r="L28" s="18"/>
    </row>
    <row r="29" spans="1:25" ht="15" customHeight="1" x14ac:dyDescent="0.15">
      <c r="A29" s="7"/>
      <c r="E29" s="5"/>
      <c r="F29" s="6"/>
    </row>
    <row r="30" spans="1:25" ht="16.5" customHeight="1" x14ac:dyDescent="0.15">
      <c r="A30"/>
      <c r="B30" s="16" t="s">
        <v>2</v>
      </c>
      <c r="C30" s="15"/>
      <c r="D30" s="15"/>
      <c r="E30" s="14"/>
      <c r="F30" s="14"/>
      <c r="G30" s="14"/>
      <c r="H30" s="13"/>
      <c r="I30" s="12"/>
      <c r="J30" s="12"/>
      <c r="K30" s="12"/>
      <c r="L30" s="12"/>
      <c r="M30" s="11"/>
      <c r="N30" s="11"/>
      <c r="O30" s="11"/>
      <c r="P30" s="11"/>
      <c r="Q30" s="11"/>
      <c r="R30" s="11"/>
      <c r="S30" s="10"/>
      <c r="T30" s="10"/>
    </row>
    <row r="31" spans="1:25" ht="16.5" customHeight="1" x14ac:dyDescent="0.15">
      <c r="A31"/>
      <c r="B31" s="16"/>
      <c r="C31" s="15"/>
      <c r="D31" s="15"/>
      <c r="E31" s="14"/>
      <c r="F31" s="14"/>
      <c r="G31" s="14"/>
      <c r="H31" s="13"/>
      <c r="I31" s="12"/>
      <c r="J31" s="12"/>
      <c r="K31" s="12"/>
      <c r="L31" s="12"/>
      <c r="M31" s="11"/>
      <c r="N31" s="11"/>
      <c r="O31" s="11"/>
      <c r="P31" s="11"/>
      <c r="Q31" s="11"/>
      <c r="R31" s="11"/>
      <c r="S31" s="10"/>
      <c r="T31" s="10"/>
    </row>
    <row r="32" spans="1:25" ht="13.5" x14ac:dyDescent="0.15">
      <c r="A32"/>
      <c r="B32" s="9"/>
      <c r="C32"/>
      <c r="D32"/>
      <c r="E32" s="20"/>
      <c r="F32" s="20"/>
      <c r="G32" s="20"/>
      <c r="H32" s="10"/>
      <c r="I32" s="9"/>
      <c r="J32" s="9"/>
      <c r="K32" s="9"/>
      <c r="L32" s="9"/>
      <c r="M32" s="9"/>
      <c r="N32" s="9"/>
      <c r="O32" s="9"/>
      <c r="P32" s="9"/>
      <c r="Q32" s="9"/>
    </row>
    <row r="33" spans="1:20" ht="14.25" customHeight="1" x14ac:dyDescent="0.15">
      <c r="A33" s="7"/>
      <c r="B33" s="19" t="s">
        <v>1</v>
      </c>
      <c r="C33" s="18"/>
      <c r="D33" s="18"/>
      <c r="E33" s="18"/>
      <c r="F33" s="18"/>
      <c r="G33" s="18"/>
      <c r="H33" s="18"/>
      <c r="I33" s="18"/>
      <c r="J33" s="18"/>
      <c r="K33" s="18"/>
      <c r="L33" s="18"/>
      <c r="M33" s="18"/>
      <c r="N33" s="18"/>
      <c r="O33" s="18"/>
      <c r="P33" s="18"/>
      <c r="Q33" s="18"/>
      <c r="R33" s="18"/>
      <c r="S33" s="18"/>
      <c r="T33" s="18"/>
    </row>
    <row r="34" spans="1:20" ht="11.25" customHeight="1" x14ac:dyDescent="0.15">
      <c r="A34" s="17"/>
    </row>
    <row r="35" spans="1:20" ht="16.5" customHeight="1" x14ac:dyDescent="0.15">
      <c r="A35"/>
      <c r="B35" s="16" t="s">
        <v>0</v>
      </c>
      <c r="C35" s="15"/>
      <c r="D35" s="15"/>
      <c r="E35" s="14"/>
      <c r="F35" s="14"/>
      <c r="G35" s="14"/>
      <c r="H35" s="13"/>
      <c r="I35" s="12"/>
      <c r="J35" s="12"/>
      <c r="K35" s="12"/>
      <c r="L35" s="12"/>
      <c r="M35" s="11"/>
      <c r="N35" s="11"/>
      <c r="O35" s="11"/>
      <c r="P35" s="11"/>
      <c r="Q35" s="11"/>
      <c r="R35" s="11"/>
      <c r="S35" s="10"/>
      <c r="T35" s="10"/>
    </row>
    <row r="36" spans="1:20" ht="12" customHeight="1" x14ac:dyDescent="0.15">
      <c r="A36" s="3"/>
      <c r="F36" s="2"/>
      <c r="I36" s="9"/>
    </row>
    <row r="38" spans="1:20" x14ac:dyDescent="0.15">
      <c r="A38" s="7"/>
      <c r="E38" s="5"/>
      <c r="F38" s="6"/>
    </row>
    <row r="39" spans="1:20" x14ac:dyDescent="0.15">
      <c r="A39" s="3"/>
      <c r="F39" s="2"/>
      <c r="I39" s="5"/>
      <c r="J39" s="4"/>
    </row>
    <row r="40" spans="1:20" ht="13.5" customHeight="1" x14ac:dyDescent="0.15">
      <c r="A40"/>
      <c r="B40"/>
      <c r="C40"/>
      <c r="D40"/>
      <c r="E40"/>
      <c r="F40"/>
      <c r="G40"/>
      <c r="M40" s="8"/>
      <c r="N40" s="103"/>
      <c r="O40" s="103"/>
      <c r="P40" s="103"/>
      <c r="Q40" s="103"/>
    </row>
    <row r="41" spans="1:20" x14ac:dyDescent="0.15">
      <c r="A41" s="7"/>
      <c r="E41" s="5"/>
      <c r="F41" s="6"/>
      <c r="I41" s="5"/>
      <c r="J41" s="4"/>
    </row>
    <row r="42" spans="1:20" ht="12" customHeight="1" x14ac:dyDescent="0.15">
      <c r="A42" s="3"/>
      <c r="F42" s="2"/>
    </row>
    <row r="43" spans="1:20" ht="13.5" customHeight="1" x14ac:dyDescent="0.15"/>
    <row r="44" spans="1:20" ht="13.5" customHeight="1" x14ac:dyDescent="0.15">
      <c r="A44"/>
      <c r="B44"/>
      <c r="C44"/>
      <c r="D44"/>
      <c r="E44"/>
      <c r="F44"/>
      <c r="G44"/>
    </row>
    <row r="45" spans="1:20" ht="13.5" x14ac:dyDescent="0.15">
      <c r="A45"/>
      <c r="B45"/>
      <c r="C45"/>
      <c r="D45"/>
      <c r="E45"/>
      <c r="F45"/>
      <c r="G45"/>
    </row>
    <row r="46" spans="1:20" ht="13.5" x14ac:dyDescent="0.15">
      <c r="A46"/>
      <c r="B46"/>
      <c r="C46"/>
      <c r="D46"/>
      <c r="E46"/>
      <c r="F46"/>
      <c r="G46"/>
      <c r="K46"/>
      <c r="L46"/>
      <c r="M46"/>
      <c r="N46"/>
      <c r="O46"/>
      <c r="P46"/>
      <c r="Q46"/>
    </row>
    <row r="47" spans="1:20" ht="13.5" x14ac:dyDescent="0.15">
      <c r="A47"/>
      <c r="B47"/>
      <c r="C47"/>
      <c r="D47"/>
      <c r="E47"/>
      <c r="F47"/>
      <c r="G47"/>
    </row>
    <row r="48" spans="1:20" ht="13.5" x14ac:dyDescent="0.15">
      <c r="A48"/>
      <c r="B48"/>
      <c r="C48"/>
      <c r="D48"/>
      <c r="E48"/>
      <c r="F48"/>
      <c r="G48"/>
    </row>
    <row r="49" spans="1:7" ht="13.5" x14ac:dyDescent="0.15">
      <c r="A49"/>
      <c r="B49"/>
      <c r="C49"/>
      <c r="D49"/>
      <c r="E49"/>
      <c r="F49"/>
      <c r="G49"/>
    </row>
    <row r="50" spans="1:7" ht="13.5" x14ac:dyDescent="0.15">
      <c r="A50"/>
      <c r="B50"/>
      <c r="C50"/>
      <c r="D50"/>
      <c r="E50"/>
      <c r="F50"/>
      <c r="G50"/>
    </row>
    <row r="51" spans="1:7" ht="13.5" x14ac:dyDescent="0.15">
      <c r="A51"/>
      <c r="B51"/>
      <c r="C51"/>
      <c r="D51"/>
      <c r="E51"/>
      <c r="F51"/>
      <c r="G51"/>
    </row>
    <row r="52" spans="1:7" ht="13.5" x14ac:dyDescent="0.15">
      <c r="A52"/>
      <c r="B52"/>
      <c r="C52"/>
      <c r="D52"/>
      <c r="E52"/>
      <c r="F52"/>
      <c r="G52"/>
    </row>
    <row r="53" spans="1:7" ht="13.5" x14ac:dyDescent="0.15">
      <c r="A53"/>
      <c r="B53"/>
      <c r="C53"/>
      <c r="D53"/>
      <c r="E53"/>
      <c r="F53"/>
      <c r="G53"/>
    </row>
    <row r="54" spans="1:7" ht="13.5" x14ac:dyDescent="0.15">
      <c r="A54"/>
      <c r="B54"/>
      <c r="C54"/>
      <c r="D54"/>
      <c r="E54"/>
      <c r="F54"/>
      <c r="G54"/>
    </row>
    <row r="55" spans="1:7" ht="13.5" x14ac:dyDescent="0.15">
      <c r="A55"/>
      <c r="B55"/>
      <c r="C55"/>
      <c r="D55"/>
      <c r="E55"/>
      <c r="F55"/>
      <c r="G55"/>
    </row>
    <row r="56" spans="1:7" ht="13.5" x14ac:dyDescent="0.15">
      <c r="A56"/>
      <c r="B56"/>
      <c r="C56"/>
      <c r="D56"/>
      <c r="E56"/>
      <c r="F56"/>
      <c r="G56"/>
    </row>
    <row r="57" spans="1:7" ht="13.5" x14ac:dyDescent="0.15">
      <c r="A57"/>
      <c r="B57"/>
      <c r="C57"/>
      <c r="D57"/>
      <c r="E57"/>
      <c r="F57"/>
      <c r="G57"/>
    </row>
    <row r="58" spans="1:7" ht="13.5" x14ac:dyDescent="0.15">
      <c r="A58"/>
      <c r="B58"/>
      <c r="C58"/>
      <c r="D58"/>
      <c r="E58"/>
      <c r="F58"/>
      <c r="G58"/>
    </row>
    <row r="59" spans="1:7" ht="13.5" x14ac:dyDescent="0.15">
      <c r="A59"/>
      <c r="B59"/>
      <c r="C59"/>
      <c r="D59"/>
      <c r="E59"/>
      <c r="F59"/>
      <c r="G59"/>
    </row>
  </sheetData>
  <mergeCells count="21">
    <mergeCell ref="N40:Q40"/>
    <mergeCell ref="A16:A17"/>
    <mergeCell ref="R16:R17"/>
    <mergeCell ref="P16:P17"/>
    <mergeCell ref="A12:A13"/>
    <mergeCell ref="B19:Y19"/>
    <mergeCell ref="Y16:Y17"/>
    <mergeCell ref="P14:P15"/>
    <mergeCell ref="B18:Y18"/>
    <mergeCell ref="M1:W1"/>
    <mergeCell ref="A8:T8"/>
    <mergeCell ref="A9:R9"/>
    <mergeCell ref="F6:G6"/>
    <mergeCell ref="A14:A15"/>
    <mergeCell ref="A3:N3"/>
    <mergeCell ref="R12:R13"/>
    <mergeCell ref="R14:R15"/>
    <mergeCell ref="P12:P13"/>
    <mergeCell ref="P3:Y3"/>
    <mergeCell ref="Y12:Y13"/>
    <mergeCell ref="Y14:Y15"/>
  </mergeCells>
  <phoneticPr fontId="3"/>
  <pageMargins left="0.19685039370078741" right="0.19685039370078741" top="0.19685039370078741" bottom="0.19685039370078741" header="0.51181102362204722" footer="0.51181102362204722"/>
  <pageSetup paperSize="9" scale="89" fitToWidth="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5"/>
  <sheetViews>
    <sheetView zoomScale="90" zoomScaleNormal="90" workbookViewId="0">
      <selection activeCell="G20" sqref="G20"/>
    </sheetView>
  </sheetViews>
  <sheetFormatPr defaultRowHeight="11.25" x14ac:dyDescent="0.15"/>
  <cols>
    <col min="1" max="1" width="3.375" style="1" customWidth="1"/>
    <col min="2" max="2" width="15.375" style="1" customWidth="1"/>
    <col min="3" max="13" width="5.5" style="1" customWidth="1"/>
    <col min="14" max="14" width="6.625" style="1" customWidth="1"/>
    <col min="15" max="16" width="5.875" style="1" customWidth="1"/>
    <col min="17" max="17" width="2.375" style="1" customWidth="1"/>
    <col min="18" max="18" width="3.75" style="1" customWidth="1"/>
    <col min="19" max="19" width="15.25" style="1" customWidth="1"/>
    <col min="20" max="22" width="5.5" style="1" customWidth="1"/>
    <col min="23" max="25" width="5.875" style="1" customWidth="1"/>
    <col min="26" max="16384" width="9" style="1"/>
  </cols>
  <sheetData>
    <row r="1" spans="1:25" ht="17.25" customHeight="1" x14ac:dyDescent="0.2">
      <c r="A1" s="58" t="s">
        <v>66</v>
      </c>
      <c r="B1" s="59"/>
      <c r="C1" s="59"/>
      <c r="D1" s="59"/>
      <c r="E1" s="59"/>
      <c r="F1" s="58"/>
      <c r="I1" s="123" t="s">
        <v>65</v>
      </c>
      <c r="J1" s="124"/>
      <c r="K1" s="124"/>
      <c r="L1" s="124"/>
      <c r="M1" s="124"/>
      <c r="N1" s="124"/>
      <c r="O1" s="124"/>
      <c r="P1" s="124"/>
      <c r="Q1" s="124"/>
      <c r="R1" s="124"/>
      <c r="S1" s="124"/>
      <c r="T1" s="124"/>
      <c r="U1" s="124"/>
      <c r="V1" s="124"/>
      <c r="W1" s="124"/>
      <c r="X1" s="124"/>
      <c r="Y1" s="125"/>
    </row>
    <row r="2" spans="1:25" ht="18" thickBot="1" x14ac:dyDescent="0.25">
      <c r="A2" s="58"/>
      <c r="B2" s="59"/>
      <c r="C2" s="59"/>
      <c r="D2" s="59"/>
      <c r="E2" s="59"/>
      <c r="F2" s="58"/>
      <c r="I2" s="126"/>
      <c r="J2" s="127"/>
      <c r="K2" s="127"/>
      <c r="L2" s="127"/>
      <c r="M2" s="127"/>
      <c r="N2" s="127"/>
      <c r="O2" s="127"/>
      <c r="P2" s="127"/>
      <c r="Q2" s="127"/>
      <c r="R2" s="127"/>
      <c r="S2" s="127"/>
      <c r="T2" s="127"/>
      <c r="U2" s="127"/>
      <c r="V2" s="127"/>
      <c r="W2" s="127"/>
      <c r="X2" s="127"/>
      <c r="Y2" s="128"/>
    </row>
    <row r="3" spans="1:25" s="60" customFormat="1" ht="49.5" customHeight="1" x14ac:dyDescent="0.15">
      <c r="A3" s="99" t="s">
        <v>64</v>
      </c>
      <c r="B3" s="99"/>
      <c r="C3" s="99"/>
      <c r="D3" s="99"/>
      <c r="E3" s="99"/>
      <c r="F3" s="99"/>
      <c r="G3" s="99"/>
      <c r="H3" s="99"/>
      <c r="I3" s="99"/>
      <c r="J3" s="99"/>
      <c r="K3" s="99"/>
      <c r="L3" s="99"/>
      <c r="M3" s="99"/>
      <c r="N3" s="99"/>
      <c r="O3" s="57"/>
      <c r="P3" s="99" t="s">
        <v>63</v>
      </c>
      <c r="Q3" s="99"/>
      <c r="R3" s="99"/>
      <c r="S3" s="99"/>
      <c r="T3" s="99"/>
      <c r="U3" s="99"/>
      <c r="V3" s="99"/>
      <c r="W3" s="99"/>
      <c r="X3" s="99"/>
      <c r="Y3" s="99"/>
    </row>
    <row r="5" spans="1:25" ht="14.25" customHeight="1" thickBot="1" x14ac:dyDescent="0.2">
      <c r="A5" s="55" t="s">
        <v>41</v>
      </c>
      <c r="B5" s="54"/>
      <c r="C5" s="54"/>
      <c r="D5" s="54"/>
      <c r="E5" s="54"/>
      <c r="F5" s="54"/>
      <c r="G5" s="54"/>
      <c r="H5" s="54"/>
      <c r="I5" s="55"/>
    </row>
    <row r="6" spans="1:25" ht="14.25" customHeight="1" thickBot="1" x14ac:dyDescent="0.2">
      <c r="E6" s="68" t="s">
        <v>62</v>
      </c>
      <c r="F6" s="96"/>
      <c r="G6" s="97"/>
      <c r="H6" s="1" t="s">
        <v>39</v>
      </c>
    </row>
    <row r="8" spans="1:25" ht="19.5" customHeight="1" x14ac:dyDescent="0.15">
      <c r="A8" s="95" t="s">
        <v>61</v>
      </c>
      <c r="B8" s="95"/>
      <c r="C8" s="95"/>
      <c r="D8" s="95"/>
      <c r="E8" s="95"/>
      <c r="F8" s="95"/>
      <c r="G8" s="95"/>
      <c r="H8" s="95"/>
      <c r="I8" s="95"/>
      <c r="J8" s="95"/>
      <c r="K8" s="95"/>
      <c r="L8" s="95"/>
      <c r="M8" s="95"/>
      <c r="N8" s="95"/>
      <c r="O8" s="95"/>
      <c r="P8" s="95"/>
      <c r="Q8" s="95"/>
      <c r="R8" s="95"/>
      <c r="S8" s="95"/>
      <c r="T8" s="95"/>
    </row>
    <row r="9" spans="1:25" ht="25.5" customHeight="1" thickBot="1" x14ac:dyDescent="0.2">
      <c r="A9" s="1" t="s">
        <v>36</v>
      </c>
      <c r="I9" s="50"/>
      <c r="J9" s="50"/>
      <c r="K9" s="50"/>
      <c r="L9" s="50"/>
      <c r="N9" s="49"/>
      <c r="Q9" s="49"/>
      <c r="R9" s="49"/>
      <c r="S9" s="49" t="s">
        <v>35</v>
      </c>
    </row>
    <row r="10" spans="1:25" s="40" customFormat="1" ht="35.25" customHeight="1" x14ac:dyDescent="0.15">
      <c r="A10" s="47"/>
      <c r="B10" s="46"/>
      <c r="C10" s="45" t="s">
        <v>34</v>
      </c>
      <c r="D10" s="45" t="s">
        <v>33</v>
      </c>
      <c r="E10" s="45" t="s">
        <v>32</v>
      </c>
      <c r="F10" s="45" t="s">
        <v>31</v>
      </c>
      <c r="G10" s="45" t="s">
        <v>30</v>
      </c>
      <c r="H10" s="45" t="s">
        <v>29</v>
      </c>
      <c r="I10" s="45" t="s">
        <v>28</v>
      </c>
      <c r="J10" s="45" t="s">
        <v>27</v>
      </c>
      <c r="K10" s="45" t="s">
        <v>26</v>
      </c>
      <c r="L10" s="45" t="s">
        <v>25</v>
      </c>
      <c r="M10" s="44" t="s">
        <v>24</v>
      </c>
      <c r="N10" s="43" t="s">
        <v>19</v>
      </c>
      <c r="O10" s="42" t="s">
        <v>23</v>
      </c>
      <c r="P10" s="42" t="s">
        <v>17</v>
      </c>
      <c r="Q10" s="48"/>
      <c r="R10" s="47"/>
      <c r="S10" s="46"/>
      <c r="T10" s="45" t="s">
        <v>22</v>
      </c>
      <c r="U10" s="45" t="s">
        <v>21</v>
      </c>
      <c r="V10" s="44" t="s">
        <v>20</v>
      </c>
      <c r="W10" s="43" t="s">
        <v>19</v>
      </c>
      <c r="X10" s="42" t="s">
        <v>18</v>
      </c>
      <c r="Y10" s="41" t="s">
        <v>17</v>
      </c>
    </row>
    <row r="11" spans="1:25" ht="27" customHeight="1" x14ac:dyDescent="0.15">
      <c r="A11" s="98" t="s">
        <v>15</v>
      </c>
      <c r="B11" s="35" t="s">
        <v>60</v>
      </c>
      <c r="C11" s="34"/>
      <c r="D11" s="34"/>
      <c r="E11" s="34"/>
      <c r="F11" s="34"/>
      <c r="G11" s="34"/>
      <c r="H11" s="34"/>
      <c r="I11" s="34"/>
      <c r="J11" s="34"/>
      <c r="K11" s="34"/>
      <c r="L11" s="34"/>
      <c r="M11" s="34"/>
      <c r="N11" s="32">
        <f>ROUNDDOWN(SUM(C11:M11),1)</f>
        <v>0</v>
      </c>
      <c r="O11" s="31">
        <f>ROUNDDOWN(N11/11,1)</f>
        <v>0</v>
      </c>
      <c r="P11" s="100"/>
      <c r="Q11" s="22"/>
      <c r="R11" s="98" t="s">
        <v>59</v>
      </c>
      <c r="S11" s="35" t="s">
        <v>58</v>
      </c>
      <c r="T11" s="34"/>
      <c r="U11" s="34"/>
      <c r="V11" s="34"/>
      <c r="W11" s="32">
        <f>SUM(T11:V11)</f>
        <v>0</v>
      </c>
      <c r="X11" s="31">
        <f>ROUNDDOWN(W11/3,1)</f>
        <v>0</v>
      </c>
      <c r="Y11" s="101"/>
    </row>
    <row r="12" spans="1:25" ht="27" customHeight="1" x14ac:dyDescent="0.15">
      <c r="A12" s="98"/>
      <c r="B12" s="37" t="s">
        <v>7</v>
      </c>
      <c r="C12" s="36" t="str">
        <f t="shared" ref="C12:M12" si="0">IF(ISBLANK($F$6)=TRUE,"",ROUNDDOWN(C11/$F$6,1))</f>
        <v/>
      </c>
      <c r="D12" s="36" t="str">
        <f t="shared" si="0"/>
        <v/>
      </c>
      <c r="E12" s="36" t="str">
        <f t="shared" si="0"/>
        <v/>
      </c>
      <c r="F12" s="36" t="str">
        <f t="shared" si="0"/>
        <v/>
      </c>
      <c r="G12" s="36" t="str">
        <f t="shared" si="0"/>
        <v/>
      </c>
      <c r="H12" s="36" t="str">
        <f t="shared" si="0"/>
        <v/>
      </c>
      <c r="I12" s="36" t="str">
        <f t="shared" si="0"/>
        <v/>
      </c>
      <c r="J12" s="36" t="str">
        <f t="shared" si="0"/>
        <v/>
      </c>
      <c r="K12" s="36" t="str">
        <f t="shared" si="0"/>
        <v/>
      </c>
      <c r="L12" s="36" t="str">
        <f t="shared" si="0"/>
        <v/>
      </c>
      <c r="M12" s="36" t="str">
        <f t="shared" si="0"/>
        <v/>
      </c>
      <c r="N12" s="32">
        <f>ROUNDDOWN(SUM(C12:M12),1)</f>
        <v>0</v>
      </c>
      <c r="O12" s="31">
        <f>ROUNDDOWN(N12/11,1)</f>
        <v>0</v>
      </c>
      <c r="P12" s="100"/>
      <c r="Q12" s="23"/>
      <c r="R12" s="98"/>
      <c r="S12" s="37" t="s">
        <v>7</v>
      </c>
      <c r="T12" s="36" t="str">
        <f>IF(ISBLANK($F$6)=TRUE,"",ROUNDDOWN(T11/$F$6,1))</f>
        <v/>
      </c>
      <c r="U12" s="36" t="str">
        <f>IF(ISBLANK($F$6)=TRUE,"",ROUNDDOWN(U11/$F$6,1))</f>
        <v/>
      </c>
      <c r="V12" s="36" t="str">
        <f>IF(ISBLANK($F$6)=TRUE,"",ROUNDDOWN(V11/$F$6,1))</f>
        <v/>
      </c>
      <c r="W12" s="32">
        <f>SUM(T12:V12)</f>
        <v>0</v>
      </c>
      <c r="X12" s="31">
        <f>ROUNDDOWN(W12/3,1)</f>
        <v>0</v>
      </c>
      <c r="Y12" s="101"/>
    </row>
    <row r="13" spans="1:25" ht="27" customHeight="1" x14ac:dyDescent="0.15">
      <c r="A13" s="98" t="s">
        <v>12</v>
      </c>
      <c r="B13" s="35" t="s">
        <v>11</v>
      </c>
      <c r="C13" s="34"/>
      <c r="D13" s="34"/>
      <c r="E13" s="34"/>
      <c r="F13" s="34"/>
      <c r="G13" s="34"/>
      <c r="H13" s="34"/>
      <c r="I13" s="34"/>
      <c r="J13" s="34"/>
      <c r="K13" s="34"/>
      <c r="L13" s="34"/>
      <c r="M13" s="34"/>
      <c r="N13" s="32">
        <f>ROUNDDOWN(SUM(C13:M13),1)</f>
        <v>0</v>
      </c>
      <c r="O13" s="31">
        <f>ROUNDDOWN(N13/11,1)</f>
        <v>0</v>
      </c>
      <c r="P13" s="105" t="str">
        <f>IF(ISBLANK($F$6)=TRUE,"",ROUNDDOWN(O14/O12,3))</f>
        <v/>
      </c>
      <c r="Q13" s="2"/>
      <c r="R13" s="98" t="s">
        <v>12</v>
      </c>
      <c r="S13" s="35" t="s">
        <v>11</v>
      </c>
      <c r="T13" s="34"/>
      <c r="U13" s="34"/>
      <c r="V13" s="34"/>
      <c r="W13" s="32">
        <f>SUM(T13:V13)</f>
        <v>0</v>
      </c>
      <c r="X13" s="31">
        <f>ROUNDDOWN(W13/3,1)</f>
        <v>0</v>
      </c>
      <c r="Y13" s="102" t="str">
        <f>IF(ISBLANK($F$6)=TRUE,"",ROUNDDOWN(X14/X12,3))</f>
        <v/>
      </c>
    </row>
    <row r="14" spans="1:25" ht="27" customHeight="1" thickBot="1" x14ac:dyDescent="0.2">
      <c r="A14" s="104"/>
      <c r="B14" s="30" t="s">
        <v>7</v>
      </c>
      <c r="C14" s="29" t="str">
        <f t="shared" ref="C14:M14" si="1">IF(ISBLANK($F$6)=TRUE,"",ROUNDDOWN(C13/$F$6,1))</f>
        <v/>
      </c>
      <c r="D14" s="29" t="str">
        <f t="shared" si="1"/>
        <v/>
      </c>
      <c r="E14" s="29" t="str">
        <f t="shared" si="1"/>
        <v/>
      </c>
      <c r="F14" s="29" t="str">
        <f t="shared" si="1"/>
        <v/>
      </c>
      <c r="G14" s="29" t="str">
        <f t="shared" si="1"/>
        <v/>
      </c>
      <c r="H14" s="29" t="str">
        <f t="shared" si="1"/>
        <v/>
      </c>
      <c r="I14" s="29" t="str">
        <f t="shared" si="1"/>
        <v/>
      </c>
      <c r="J14" s="29" t="str">
        <f t="shared" si="1"/>
        <v/>
      </c>
      <c r="K14" s="29" t="str">
        <f t="shared" si="1"/>
        <v/>
      </c>
      <c r="L14" s="29" t="str">
        <f t="shared" si="1"/>
        <v/>
      </c>
      <c r="M14" s="29" t="str">
        <f t="shared" si="1"/>
        <v/>
      </c>
      <c r="N14" s="27">
        <f>ROUNDDOWN(SUM(C14:M14),1)</f>
        <v>0</v>
      </c>
      <c r="O14" s="26">
        <f>ROUNDDOWN(N14/11,1)</f>
        <v>0</v>
      </c>
      <c r="P14" s="106"/>
      <c r="Q14" s="22"/>
      <c r="R14" s="104"/>
      <c r="S14" s="30" t="s">
        <v>7</v>
      </c>
      <c r="T14" s="29" t="str">
        <f>IF(ISBLANK($F$6)=TRUE,"",ROUNDDOWN(T13/$F$6,1))</f>
        <v/>
      </c>
      <c r="U14" s="29" t="str">
        <f>IF(ISBLANK($F$6)=TRUE,"",ROUNDDOWN(U13/$F$6,1))</f>
        <v/>
      </c>
      <c r="V14" s="29" t="str">
        <f>IF(ISBLANK($F$6)=TRUE,"",ROUNDDOWN(V13/$F$6,1))</f>
        <v/>
      </c>
      <c r="W14" s="27">
        <f>SUM(T14:V14)</f>
        <v>0</v>
      </c>
      <c r="X14" s="26">
        <f>ROUNDDOWN(W14/3,1)</f>
        <v>0</v>
      </c>
      <c r="Y14" s="108"/>
    </row>
    <row r="15" spans="1:25" ht="13.15" customHeight="1" x14ac:dyDescent="0.15">
      <c r="A15" s="60"/>
      <c r="B15" s="99" t="s">
        <v>57</v>
      </c>
      <c r="C15" s="122"/>
      <c r="D15" s="122"/>
      <c r="E15" s="122"/>
      <c r="F15" s="122"/>
      <c r="G15" s="122"/>
      <c r="H15" s="122"/>
      <c r="I15" s="122"/>
      <c r="J15" s="122"/>
      <c r="K15" s="122"/>
      <c r="L15" s="122"/>
      <c r="M15" s="122"/>
      <c r="N15" s="122"/>
      <c r="O15" s="122"/>
      <c r="P15" s="122"/>
      <c r="Q15" s="122"/>
      <c r="R15" s="122"/>
      <c r="S15" s="122"/>
    </row>
    <row r="16" spans="1:25" x14ac:dyDescent="0.15">
      <c r="A16" s="60"/>
      <c r="B16" s="122"/>
      <c r="C16" s="122"/>
      <c r="D16" s="122"/>
      <c r="E16" s="122"/>
      <c r="F16" s="122"/>
      <c r="G16" s="122"/>
      <c r="H16" s="122"/>
      <c r="I16" s="122"/>
      <c r="J16" s="122"/>
      <c r="K16" s="122"/>
      <c r="L16" s="122"/>
      <c r="M16" s="122"/>
      <c r="N16" s="122"/>
      <c r="O16" s="122"/>
      <c r="P16" s="122"/>
      <c r="Q16" s="122"/>
      <c r="R16" s="122"/>
      <c r="S16" s="122"/>
    </row>
    <row r="17" spans="1:25" x14ac:dyDescent="0.15">
      <c r="A17" s="60"/>
      <c r="B17" s="122"/>
      <c r="C17" s="122"/>
      <c r="D17" s="122"/>
      <c r="E17" s="122"/>
      <c r="F17" s="122"/>
      <c r="G17" s="122"/>
      <c r="H17" s="122"/>
      <c r="I17" s="122"/>
      <c r="J17" s="122"/>
      <c r="K17" s="122"/>
      <c r="L17" s="122"/>
      <c r="M17" s="122"/>
      <c r="N17" s="122"/>
      <c r="O17" s="122"/>
      <c r="P17" s="122"/>
      <c r="Q17" s="122"/>
      <c r="R17" s="122"/>
      <c r="S17" s="122"/>
    </row>
    <row r="18" spans="1:25" x14ac:dyDescent="0.15">
      <c r="I18" s="67"/>
    </row>
    <row r="19" spans="1:25" x14ac:dyDescent="0.15">
      <c r="N19" s="22"/>
      <c r="O19" s="22"/>
      <c r="P19" s="22"/>
      <c r="Q19" s="23"/>
      <c r="R19" s="22"/>
    </row>
    <row r="20" spans="1:25" x14ac:dyDescent="0.15">
      <c r="A20" s="17"/>
      <c r="I20" s="67"/>
      <c r="J20" s="2"/>
      <c r="K20" s="2"/>
      <c r="L20" s="2"/>
      <c r="N20" s="22"/>
      <c r="O20" s="22"/>
      <c r="P20" s="22"/>
      <c r="Q20" s="2"/>
      <c r="R20" s="22"/>
    </row>
    <row r="21" spans="1:25" x14ac:dyDescent="0.15">
      <c r="A21" s="7"/>
    </row>
    <row r="22" spans="1:25" ht="15" customHeight="1" x14ac:dyDescent="0.15">
      <c r="A22" s="3"/>
    </row>
    <row r="23" spans="1:25" ht="22.5" customHeight="1" x14ac:dyDescent="0.15">
      <c r="D23" s="66" t="s">
        <v>56</v>
      </c>
      <c r="E23" s="65"/>
      <c r="F23" s="65"/>
      <c r="G23" s="65"/>
      <c r="H23" s="65"/>
      <c r="I23" s="65"/>
      <c r="J23" s="65"/>
      <c r="K23" s="65"/>
      <c r="L23" s="65"/>
      <c r="M23" s="65"/>
      <c r="N23" s="65"/>
      <c r="O23" s="65"/>
      <c r="P23" s="65"/>
      <c r="Q23" s="65"/>
      <c r="R23" s="64"/>
    </row>
    <row r="24" spans="1:25" ht="12" thickBot="1" x14ac:dyDescent="0.2">
      <c r="A24" s="60"/>
      <c r="E24" s="5"/>
      <c r="F24" s="6"/>
    </row>
    <row r="25" spans="1:25" s="62" customFormat="1" ht="20.25" customHeight="1" x14ac:dyDescent="0.15">
      <c r="E25" s="129" t="s">
        <v>55</v>
      </c>
      <c r="F25" s="110"/>
      <c r="G25" s="110"/>
      <c r="H25" s="110"/>
      <c r="I25" s="110"/>
      <c r="J25" s="110"/>
      <c r="K25" s="110"/>
      <c r="L25" s="110"/>
      <c r="M25" s="110"/>
      <c r="N25" s="111"/>
      <c r="O25" s="115" t="s">
        <v>47</v>
      </c>
      <c r="P25" s="116" t="s">
        <v>54</v>
      </c>
      <c r="Q25" s="117"/>
      <c r="R25" s="117"/>
      <c r="S25" s="117"/>
      <c r="T25" s="117"/>
      <c r="U25" s="117"/>
      <c r="V25" s="117"/>
      <c r="W25" s="117"/>
      <c r="X25" s="117"/>
      <c r="Y25" s="118"/>
    </row>
    <row r="26" spans="1:25" s="62" customFormat="1" ht="14.25" thickBot="1" x14ac:dyDescent="0.2">
      <c r="A26" s="63"/>
      <c r="B26" s="11"/>
      <c r="C26" s="63"/>
      <c r="D26" s="63"/>
      <c r="E26" s="112" t="s">
        <v>53</v>
      </c>
      <c r="F26" s="113"/>
      <c r="G26" s="113"/>
      <c r="H26" s="113"/>
      <c r="I26" s="113"/>
      <c r="J26" s="113"/>
      <c r="K26" s="113"/>
      <c r="L26" s="113"/>
      <c r="M26" s="113"/>
      <c r="N26" s="114"/>
      <c r="O26" s="115"/>
      <c r="P26" s="119"/>
      <c r="Q26" s="120"/>
      <c r="R26" s="120"/>
      <c r="S26" s="120"/>
      <c r="T26" s="120"/>
      <c r="U26" s="120"/>
      <c r="V26" s="120"/>
      <c r="W26" s="120"/>
      <c r="X26" s="120"/>
      <c r="Y26" s="121"/>
    </row>
    <row r="27" spans="1:25" s="62" customFormat="1" ht="21" customHeight="1" x14ac:dyDescent="0.15">
      <c r="E27" s="109" t="s">
        <v>52</v>
      </c>
      <c r="F27" s="110"/>
      <c r="G27" s="110"/>
      <c r="H27" s="110"/>
      <c r="I27" s="110"/>
      <c r="J27" s="110"/>
      <c r="K27" s="110"/>
      <c r="L27" s="110"/>
      <c r="M27" s="110"/>
      <c r="N27" s="111"/>
      <c r="O27" s="115" t="s">
        <v>51</v>
      </c>
      <c r="P27" s="116" t="s">
        <v>50</v>
      </c>
      <c r="Q27" s="117"/>
      <c r="R27" s="117"/>
      <c r="S27" s="117"/>
      <c r="T27" s="117"/>
      <c r="U27" s="117"/>
      <c r="V27" s="117"/>
      <c r="W27" s="117"/>
      <c r="X27" s="117"/>
      <c r="Y27" s="118"/>
    </row>
    <row r="28" spans="1:25" s="62" customFormat="1" ht="12.75" customHeight="1" thickBot="1" x14ac:dyDescent="0.2">
      <c r="E28" s="112"/>
      <c r="F28" s="113"/>
      <c r="G28" s="113"/>
      <c r="H28" s="113"/>
      <c r="I28" s="113"/>
      <c r="J28" s="113"/>
      <c r="K28" s="113"/>
      <c r="L28" s="113"/>
      <c r="M28" s="113"/>
      <c r="N28" s="114"/>
      <c r="O28" s="115"/>
      <c r="P28" s="119"/>
      <c r="Q28" s="120"/>
      <c r="R28" s="120"/>
      <c r="S28" s="120"/>
      <c r="T28" s="120"/>
      <c r="U28" s="120"/>
      <c r="V28" s="120"/>
      <c r="W28" s="120"/>
      <c r="X28" s="120"/>
      <c r="Y28" s="121"/>
    </row>
    <row r="29" spans="1:25" s="62" customFormat="1" ht="21" customHeight="1" x14ac:dyDescent="0.15">
      <c r="E29" s="109" t="s">
        <v>49</v>
      </c>
      <c r="F29" s="110"/>
      <c r="G29" s="110"/>
      <c r="H29" s="110"/>
      <c r="I29" s="110"/>
      <c r="J29" s="110"/>
      <c r="K29" s="110"/>
      <c r="L29" s="110"/>
      <c r="M29" s="110"/>
      <c r="N29" s="111"/>
      <c r="O29" s="115" t="s">
        <v>48</v>
      </c>
      <c r="P29" s="116" t="s">
        <v>46</v>
      </c>
      <c r="Q29" s="117"/>
      <c r="R29" s="117"/>
      <c r="S29" s="117"/>
      <c r="T29" s="117"/>
      <c r="U29" s="117"/>
      <c r="V29" s="117"/>
      <c r="W29" s="117"/>
      <c r="X29" s="117"/>
      <c r="Y29" s="118"/>
    </row>
    <row r="30" spans="1:25" s="62" customFormat="1" ht="12.75" customHeight="1" thickBot="1" x14ac:dyDescent="0.2">
      <c r="E30" s="112"/>
      <c r="F30" s="113"/>
      <c r="G30" s="113"/>
      <c r="H30" s="113"/>
      <c r="I30" s="113"/>
      <c r="J30" s="113"/>
      <c r="K30" s="113"/>
      <c r="L30" s="113"/>
      <c r="M30" s="113"/>
      <c r="N30" s="114"/>
      <c r="O30" s="115"/>
      <c r="P30" s="119"/>
      <c r="Q30" s="120"/>
      <c r="R30" s="120"/>
      <c r="S30" s="120"/>
      <c r="T30" s="120"/>
      <c r="U30" s="120"/>
      <c r="V30" s="120"/>
      <c r="W30" s="120"/>
      <c r="X30" s="120"/>
      <c r="Y30" s="121"/>
    </row>
    <row r="31" spans="1:25" x14ac:dyDescent="0.15">
      <c r="A31" s="61"/>
    </row>
    <row r="32" spans="1:25" x14ac:dyDescent="0.15">
      <c r="A32" s="60"/>
      <c r="C32" s="8"/>
      <c r="E32" s="5"/>
      <c r="F32" s="6"/>
    </row>
    <row r="33" spans="1:9" x14ac:dyDescent="0.15">
      <c r="A33" s="60"/>
      <c r="F33" s="2"/>
      <c r="I33" s="9"/>
    </row>
    <row r="35" spans="1:9" x14ac:dyDescent="0.15">
      <c r="A35" s="7"/>
      <c r="E35" s="5"/>
      <c r="F35" s="6"/>
    </row>
  </sheetData>
  <mergeCells count="24">
    <mergeCell ref="I1:Y2"/>
    <mergeCell ref="P25:Y26"/>
    <mergeCell ref="P27:Y28"/>
    <mergeCell ref="P3:Y3"/>
    <mergeCell ref="A3:N3"/>
    <mergeCell ref="F6:G6"/>
    <mergeCell ref="A11:A12"/>
    <mergeCell ref="O27:O28"/>
    <mergeCell ref="E27:N28"/>
    <mergeCell ref="E25:N25"/>
    <mergeCell ref="E26:N26"/>
    <mergeCell ref="O25:O26"/>
    <mergeCell ref="E29:N30"/>
    <mergeCell ref="O29:O30"/>
    <mergeCell ref="P29:Y30"/>
    <mergeCell ref="B15:S17"/>
    <mergeCell ref="A8:T8"/>
    <mergeCell ref="Y11:Y12"/>
    <mergeCell ref="A13:A14"/>
    <mergeCell ref="P13:P14"/>
    <mergeCell ref="R13:R14"/>
    <mergeCell ref="Y13:Y14"/>
    <mergeCell ref="P11:P12"/>
    <mergeCell ref="R11:R12"/>
  </mergeCells>
  <phoneticPr fontId="3"/>
  <pageMargins left="0" right="0" top="0.19685039370078741" bottom="0.19685039370078741" header="0.51181102362204722" footer="0.51181102362204722"/>
  <pageSetup paperSize="9" scale="92"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8"/>
  <sheetViews>
    <sheetView tabSelected="1" topLeftCell="A11" zoomScaleNormal="100" workbookViewId="0">
      <selection activeCell="C35" sqref="C35"/>
    </sheetView>
  </sheetViews>
  <sheetFormatPr defaultRowHeight="11.25" x14ac:dyDescent="0.15"/>
  <cols>
    <col min="1" max="1" width="3.375" style="1" customWidth="1"/>
    <col min="2" max="2" width="15.375" style="1" customWidth="1"/>
    <col min="3" max="13" width="5.5" style="1" customWidth="1"/>
    <col min="14" max="14" width="6.625" style="1" customWidth="1"/>
    <col min="15" max="16" width="5.875" style="1" customWidth="1"/>
    <col min="17" max="17" width="2.375" style="1" customWidth="1"/>
    <col min="18" max="18" width="3.75" style="1" customWidth="1"/>
    <col min="19" max="19" width="15.875" style="1" customWidth="1"/>
    <col min="20" max="22" width="5.5" style="1" customWidth="1"/>
    <col min="23" max="25" width="5.875" style="1" customWidth="1"/>
    <col min="26" max="16384" width="9" style="1"/>
  </cols>
  <sheetData>
    <row r="1" spans="1:25" ht="17.25" x14ac:dyDescent="0.2">
      <c r="A1" s="58" t="s">
        <v>82</v>
      </c>
      <c r="B1" s="59"/>
      <c r="C1" s="59"/>
      <c r="D1" s="59"/>
      <c r="E1" s="59"/>
      <c r="F1" s="58"/>
      <c r="G1" s="58"/>
      <c r="H1" s="58"/>
      <c r="I1" s="58"/>
      <c r="J1" s="58"/>
      <c r="K1" s="88"/>
      <c r="Q1" s="144" t="s">
        <v>81</v>
      </c>
      <c r="R1" s="145"/>
      <c r="S1" s="145"/>
      <c r="T1" s="145"/>
      <c r="U1" s="145"/>
      <c r="V1" s="145"/>
      <c r="W1" s="145"/>
      <c r="X1" s="146"/>
    </row>
    <row r="2" spans="1:25" ht="18" thickBot="1" x14ac:dyDescent="0.25">
      <c r="A2" s="58"/>
      <c r="B2" s="59"/>
      <c r="C2" s="59"/>
      <c r="D2" s="59"/>
      <c r="E2" s="59"/>
      <c r="F2" s="58"/>
      <c r="G2" s="58"/>
      <c r="H2" s="58"/>
      <c r="I2" s="58"/>
      <c r="J2" s="58"/>
      <c r="K2" s="88"/>
      <c r="L2" s="87"/>
      <c r="Q2" s="147"/>
      <c r="R2" s="148"/>
      <c r="S2" s="148"/>
      <c r="T2" s="148"/>
      <c r="U2" s="148"/>
      <c r="V2" s="148"/>
      <c r="W2" s="148"/>
      <c r="X2" s="149"/>
    </row>
    <row r="3" spans="1:25" ht="51" customHeight="1" x14ac:dyDescent="0.15">
      <c r="A3" s="99" t="s">
        <v>80</v>
      </c>
      <c r="B3" s="99"/>
      <c r="C3" s="99"/>
      <c r="D3" s="99"/>
      <c r="E3" s="99"/>
      <c r="F3" s="99"/>
      <c r="G3" s="99"/>
      <c r="H3" s="99"/>
      <c r="I3" s="99"/>
      <c r="J3" s="99"/>
      <c r="K3" s="99"/>
      <c r="L3" s="99"/>
      <c r="M3" s="99"/>
      <c r="N3" s="99"/>
      <c r="O3" s="56"/>
      <c r="P3" s="99" t="s">
        <v>79</v>
      </c>
      <c r="Q3" s="99"/>
      <c r="R3" s="99"/>
      <c r="S3" s="99"/>
      <c r="T3" s="99"/>
      <c r="U3" s="99"/>
      <c r="V3" s="99"/>
      <c r="W3" s="99"/>
      <c r="X3" s="99"/>
      <c r="Y3" s="99"/>
    </row>
    <row r="4" spans="1:25" x14ac:dyDescent="0.15">
      <c r="A4" s="56"/>
      <c r="B4" s="56"/>
      <c r="C4" s="56"/>
      <c r="D4" s="56"/>
      <c r="E4" s="56"/>
      <c r="F4" s="56"/>
      <c r="G4" s="56"/>
      <c r="H4" s="56"/>
      <c r="I4" s="56"/>
      <c r="J4" s="56"/>
      <c r="K4" s="56"/>
      <c r="L4" s="56"/>
      <c r="M4" s="56"/>
      <c r="N4" s="56"/>
      <c r="O4" s="56"/>
      <c r="P4" s="56"/>
      <c r="Q4" s="56"/>
      <c r="R4" s="56"/>
      <c r="S4" s="56"/>
      <c r="T4" s="56"/>
      <c r="U4" s="56"/>
    </row>
    <row r="5" spans="1:25" ht="12" thickBot="1" x14ac:dyDescent="0.2">
      <c r="A5" s="55" t="s">
        <v>41</v>
      </c>
      <c r="B5" s="54"/>
      <c r="C5" s="54"/>
      <c r="D5" s="54"/>
      <c r="E5" s="54"/>
      <c r="F5" s="54"/>
      <c r="G5" s="54"/>
      <c r="H5" s="54"/>
      <c r="I5" s="54"/>
      <c r="J5" s="9"/>
      <c r="K5" s="9"/>
      <c r="L5" s="9"/>
      <c r="M5" s="9"/>
      <c r="N5" s="9"/>
      <c r="O5" s="9"/>
      <c r="P5" s="9"/>
      <c r="Q5" s="9"/>
    </row>
    <row r="6" spans="1:25" ht="13.5" customHeight="1" thickBot="1" x14ac:dyDescent="0.2">
      <c r="E6" s="5" t="s">
        <v>78</v>
      </c>
      <c r="F6" s="96"/>
      <c r="G6" s="97"/>
      <c r="H6" s="1" t="s">
        <v>39</v>
      </c>
    </row>
    <row r="7" spans="1:25" s="74" customFormat="1" ht="12.75" customHeight="1" x14ac:dyDescent="0.15"/>
    <row r="8" spans="1:25" s="74" customFormat="1" ht="13.5" customHeight="1" x14ac:dyDescent="0.15">
      <c r="A8" s="95" t="s">
        <v>77</v>
      </c>
      <c r="B8" s="95"/>
      <c r="C8" s="95"/>
      <c r="D8" s="95"/>
      <c r="E8" s="95"/>
      <c r="F8" s="95"/>
      <c r="G8" s="95"/>
      <c r="H8" s="95"/>
      <c r="I8" s="95"/>
      <c r="J8" s="95"/>
      <c r="K8" s="95"/>
      <c r="L8" s="95"/>
      <c r="M8" s="95"/>
      <c r="N8" s="95"/>
      <c r="O8" s="95"/>
      <c r="P8" s="95"/>
      <c r="Q8" s="95"/>
      <c r="R8" s="95"/>
      <c r="U8" s="1"/>
      <c r="V8" s="1"/>
      <c r="W8" s="1"/>
      <c r="X8" s="1"/>
      <c r="Y8" s="1"/>
    </row>
    <row r="9" spans="1:25" ht="15.75" customHeight="1" x14ac:dyDescent="0.15">
      <c r="A9" s="95" t="s">
        <v>76</v>
      </c>
      <c r="B9" s="95"/>
      <c r="C9" s="95"/>
      <c r="D9" s="95"/>
      <c r="E9" s="95"/>
      <c r="F9" s="95"/>
      <c r="G9" s="95"/>
      <c r="H9" s="95"/>
      <c r="I9" s="95"/>
      <c r="J9" s="95"/>
      <c r="K9" s="95"/>
      <c r="L9" s="95"/>
      <c r="M9" s="95"/>
      <c r="N9" s="95"/>
      <c r="O9" s="95"/>
      <c r="P9" s="95"/>
      <c r="Q9" s="95"/>
      <c r="R9" s="95"/>
      <c r="S9" s="69"/>
      <c r="T9" s="69"/>
    </row>
    <row r="10" spans="1:25" ht="25.5" customHeight="1" thickBot="1" x14ac:dyDescent="0.2">
      <c r="A10" s="1" t="s">
        <v>36</v>
      </c>
      <c r="I10" s="50"/>
      <c r="J10" s="50"/>
      <c r="K10" s="50"/>
      <c r="L10" s="50"/>
      <c r="N10" s="49"/>
      <c r="Q10" s="49"/>
      <c r="R10" s="49"/>
      <c r="S10" s="49" t="s">
        <v>35</v>
      </c>
    </row>
    <row r="11" spans="1:25" s="40" customFormat="1" ht="35.25" customHeight="1" x14ac:dyDescent="0.15">
      <c r="A11" s="47"/>
      <c r="B11" s="46"/>
      <c r="C11" s="45" t="s">
        <v>34</v>
      </c>
      <c r="D11" s="45" t="s">
        <v>33</v>
      </c>
      <c r="E11" s="45" t="s">
        <v>32</v>
      </c>
      <c r="F11" s="45" t="s">
        <v>31</v>
      </c>
      <c r="G11" s="45" t="s">
        <v>30</v>
      </c>
      <c r="H11" s="45" t="s">
        <v>29</v>
      </c>
      <c r="I11" s="45" t="s">
        <v>28</v>
      </c>
      <c r="J11" s="45" t="s">
        <v>27</v>
      </c>
      <c r="K11" s="45" t="s">
        <v>26</v>
      </c>
      <c r="L11" s="45" t="s">
        <v>25</v>
      </c>
      <c r="M11" s="44" t="s">
        <v>24</v>
      </c>
      <c r="N11" s="43" t="s">
        <v>19</v>
      </c>
      <c r="O11" s="42" t="s">
        <v>23</v>
      </c>
      <c r="P11" s="42" t="s">
        <v>17</v>
      </c>
      <c r="Q11" s="48"/>
      <c r="R11" s="47"/>
      <c r="S11" s="46"/>
      <c r="T11" s="45" t="s">
        <v>22</v>
      </c>
      <c r="U11" s="45" t="s">
        <v>21</v>
      </c>
      <c r="V11" s="44" t="s">
        <v>20</v>
      </c>
      <c r="W11" s="43" t="s">
        <v>19</v>
      </c>
      <c r="X11" s="42" t="s">
        <v>18</v>
      </c>
      <c r="Y11" s="41" t="s">
        <v>17</v>
      </c>
    </row>
    <row r="12" spans="1:25" ht="27" customHeight="1" x14ac:dyDescent="0.15">
      <c r="A12" s="98" t="s">
        <v>15</v>
      </c>
      <c r="B12" s="35" t="s">
        <v>60</v>
      </c>
      <c r="C12" s="34"/>
      <c r="D12" s="34"/>
      <c r="E12" s="34"/>
      <c r="F12" s="34"/>
      <c r="G12" s="34"/>
      <c r="H12" s="34"/>
      <c r="I12" s="34"/>
      <c r="J12" s="34"/>
      <c r="K12" s="34"/>
      <c r="L12" s="34"/>
      <c r="M12" s="34"/>
      <c r="N12" s="32">
        <f t="shared" ref="N12:N17" si="0">ROUNDDOWN(SUM(C12:M12),1)</f>
        <v>0</v>
      </c>
      <c r="O12" s="31">
        <f t="shared" ref="O12:O17" si="1">ROUNDDOWN(N12/11,1)</f>
        <v>0</v>
      </c>
      <c r="P12" s="100"/>
      <c r="Q12" s="22"/>
      <c r="R12" s="98" t="s">
        <v>15</v>
      </c>
      <c r="S12" s="35" t="s">
        <v>60</v>
      </c>
      <c r="T12" s="34"/>
      <c r="U12" s="34"/>
      <c r="V12" s="34"/>
      <c r="W12" s="32">
        <f t="shared" ref="W12:W17" si="2">SUM(T12:V12)</f>
        <v>0</v>
      </c>
      <c r="X12" s="31">
        <f t="shared" ref="X12:X17" si="3">ROUNDDOWN(W12/3,1)</f>
        <v>0</v>
      </c>
      <c r="Y12" s="101"/>
    </row>
    <row r="13" spans="1:25" ht="27" customHeight="1" x14ac:dyDescent="0.15">
      <c r="A13" s="98"/>
      <c r="B13" s="37" t="s">
        <v>7</v>
      </c>
      <c r="C13" s="36" t="str">
        <f t="shared" ref="C13:M13" si="4">IF(ISBLANK($F$6)=TRUE,"",ROUNDDOWN(C12/$F$6,1))</f>
        <v/>
      </c>
      <c r="D13" s="36" t="str">
        <f t="shared" si="4"/>
        <v/>
      </c>
      <c r="E13" s="36" t="str">
        <f t="shared" si="4"/>
        <v/>
      </c>
      <c r="F13" s="36" t="str">
        <f t="shared" si="4"/>
        <v/>
      </c>
      <c r="G13" s="36" t="str">
        <f t="shared" si="4"/>
        <v/>
      </c>
      <c r="H13" s="36" t="str">
        <f t="shared" si="4"/>
        <v/>
      </c>
      <c r="I13" s="36" t="str">
        <f t="shared" si="4"/>
        <v/>
      </c>
      <c r="J13" s="36" t="str">
        <f t="shared" si="4"/>
        <v/>
      </c>
      <c r="K13" s="36" t="str">
        <f t="shared" si="4"/>
        <v/>
      </c>
      <c r="L13" s="36" t="str">
        <f t="shared" si="4"/>
        <v/>
      </c>
      <c r="M13" s="36" t="str">
        <f t="shared" si="4"/>
        <v/>
      </c>
      <c r="N13" s="32">
        <f t="shared" si="0"/>
        <v>0</v>
      </c>
      <c r="O13" s="31">
        <f t="shared" si="1"/>
        <v>0</v>
      </c>
      <c r="P13" s="100"/>
      <c r="Q13" s="23"/>
      <c r="R13" s="98"/>
      <c r="S13" s="37" t="s">
        <v>7</v>
      </c>
      <c r="T13" s="86" t="str">
        <f>IF(ISBLANK($F$6)=TRUE,"",ROUNDDOWN(T12/$F$6,1))</f>
        <v/>
      </c>
      <c r="U13" s="86" t="str">
        <f>IF(ISBLANK($F$6)=TRUE,"",ROUNDDOWN(U12/$F$6,1))</f>
        <v/>
      </c>
      <c r="V13" s="86" t="str">
        <f>IF(ISBLANK($F$6)=TRUE,"",ROUNDDOWN(V12/$F$6,1))</f>
        <v/>
      </c>
      <c r="W13" s="32">
        <f t="shared" si="2"/>
        <v>0</v>
      </c>
      <c r="X13" s="31">
        <f t="shared" si="3"/>
        <v>0</v>
      </c>
      <c r="Y13" s="101"/>
    </row>
    <row r="14" spans="1:25" ht="22.5" x14ac:dyDescent="0.15">
      <c r="A14" s="98" t="s">
        <v>12</v>
      </c>
      <c r="B14" s="35" t="s">
        <v>75</v>
      </c>
      <c r="C14" s="34"/>
      <c r="D14" s="34"/>
      <c r="E14" s="34"/>
      <c r="F14" s="34"/>
      <c r="G14" s="34"/>
      <c r="H14" s="34"/>
      <c r="I14" s="34"/>
      <c r="J14" s="34"/>
      <c r="K14" s="34"/>
      <c r="L14" s="34"/>
      <c r="M14" s="34"/>
      <c r="N14" s="32">
        <f t="shared" si="0"/>
        <v>0</v>
      </c>
      <c r="O14" s="31">
        <f t="shared" si="1"/>
        <v>0</v>
      </c>
      <c r="P14" s="105" t="str">
        <f>IF(ISBLANK($F$6)=TRUE,"",ROUNDDOWN(O15/O13,3))</f>
        <v/>
      </c>
      <c r="Q14" s="2"/>
      <c r="R14" s="98" t="s">
        <v>12</v>
      </c>
      <c r="S14" s="35" t="s">
        <v>75</v>
      </c>
      <c r="T14" s="34"/>
      <c r="U14" s="34"/>
      <c r="V14" s="34"/>
      <c r="W14" s="32">
        <f t="shared" si="2"/>
        <v>0</v>
      </c>
      <c r="X14" s="31">
        <f t="shared" si="3"/>
        <v>0</v>
      </c>
      <c r="Y14" s="102" t="str">
        <f>IF(ISBLANK($F$6)=TRUE,"",ROUNDDOWN(X15/X13,3))</f>
        <v/>
      </c>
    </row>
    <row r="15" spans="1:25" ht="27" customHeight="1" x14ac:dyDescent="0.15">
      <c r="A15" s="98"/>
      <c r="B15" s="37" t="s">
        <v>7</v>
      </c>
      <c r="C15" s="36" t="str">
        <f t="shared" ref="C15:M15" si="5">IF(ISBLANK($F$6)=TRUE,"",ROUNDDOWN(C14/$F$6,1))</f>
        <v/>
      </c>
      <c r="D15" s="36" t="str">
        <f t="shared" si="5"/>
        <v/>
      </c>
      <c r="E15" s="36" t="str">
        <f t="shared" si="5"/>
        <v/>
      </c>
      <c r="F15" s="36" t="str">
        <f t="shared" si="5"/>
        <v/>
      </c>
      <c r="G15" s="36" t="str">
        <f t="shared" si="5"/>
        <v/>
      </c>
      <c r="H15" s="36" t="str">
        <f t="shared" si="5"/>
        <v/>
      </c>
      <c r="I15" s="36" t="str">
        <f t="shared" si="5"/>
        <v/>
      </c>
      <c r="J15" s="36" t="str">
        <f t="shared" si="5"/>
        <v/>
      </c>
      <c r="K15" s="36" t="str">
        <f t="shared" si="5"/>
        <v/>
      </c>
      <c r="L15" s="36" t="str">
        <f t="shared" si="5"/>
        <v/>
      </c>
      <c r="M15" s="36" t="str">
        <f t="shared" si="5"/>
        <v/>
      </c>
      <c r="N15" s="32">
        <f t="shared" si="0"/>
        <v>0</v>
      </c>
      <c r="O15" s="31">
        <f t="shared" si="1"/>
        <v>0</v>
      </c>
      <c r="P15" s="105"/>
      <c r="Q15" s="22"/>
      <c r="R15" s="98"/>
      <c r="S15" s="37" t="s">
        <v>7</v>
      </c>
      <c r="T15" s="86" t="str">
        <f>IF(ISBLANK($F$6)=TRUE,"",ROUNDDOWN(T14/$F$6,1))</f>
        <v/>
      </c>
      <c r="U15" s="86" t="str">
        <f>IF(ISBLANK($F$6)=TRUE,"",ROUNDDOWN(U14/$F$6,1))</f>
        <v/>
      </c>
      <c r="V15" s="86" t="str">
        <f>IF(ISBLANK($F$6)=TRUE,"",ROUNDDOWN(V14/$F$6,1))</f>
        <v/>
      </c>
      <c r="W15" s="32">
        <f t="shared" si="2"/>
        <v>0</v>
      </c>
      <c r="X15" s="31">
        <f t="shared" si="3"/>
        <v>0</v>
      </c>
      <c r="Y15" s="102"/>
    </row>
    <row r="16" spans="1:25" ht="33.75" x14ac:dyDescent="0.15">
      <c r="A16" s="142" t="s">
        <v>9</v>
      </c>
      <c r="B16" s="85" t="s">
        <v>74</v>
      </c>
      <c r="C16" s="84"/>
      <c r="D16" s="84"/>
      <c r="E16" s="84"/>
      <c r="F16" s="84"/>
      <c r="G16" s="84"/>
      <c r="H16" s="84"/>
      <c r="I16" s="84"/>
      <c r="J16" s="84"/>
      <c r="K16" s="84"/>
      <c r="L16" s="84"/>
      <c r="M16" s="84"/>
      <c r="N16" s="83">
        <f t="shared" si="0"/>
        <v>0</v>
      </c>
      <c r="O16" s="82">
        <f t="shared" si="1"/>
        <v>0</v>
      </c>
      <c r="P16" s="143" t="str">
        <f>IF(ISBLANK($F$6)=TRUE,"",ROUNDDOWN(O17/O13,3))</f>
        <v/>
      </c>
      <c r="Q16" s="2"/>
      <c r="R16" s="142" t="s">
        <v>9</v>
      </c>
      <c r="S16" s="85" t="s">
        <v>74</v>
      </c>
      <c r="T16" s="84"/>
      <c r="U16" s="84"/>
      <c r="V16" s="84"/>
      <c r="W16" s="83">
        <f t="shared" si="2"/>
        <v>0</v>
      </c>
      <c r="X16" s="82">
        <f t="shared" si="3"/>
        <v>0</v>
      </c>
      <c r="Y16" s="141" t="str">
        <f>IF(ISBLANK($F$6)=TRUE,"",ROUNDDOWN(X17/X13,3))</f>
        <v/>
      </c>
    </row>
    <row r="17" spans="1:25" ht="27" customHeight="1" thickBot="1" x14ac:dyDescent="0.2">
      <c r="A17" s="104"/>
      <c r="B17" s="30" t="s">
        <v>7</v>
      </c>
      <c r="C17" s="29" t="str">
        <f t="shared" ref="C17:M17" si="6">IF(ISBLANK($F$6)=TRUE,"",ROUNDDOWN(C16/$F$6,1))</f>
        <v/>
      </c>
      <c r="D17" s="29" t="str">
        <f t="shared" si="6"/>
        <v/>
      </c>
      <c r="E17" s="29" t="str">
        <f t="shared" si="6"/>
        <v/>
      </c>
      <c r="F17" s="29" t="str">
        <f t="shared" si="6"/>
        <v/>
      </c>
      <c r="G17" s="29" t="str">
        <f t="shared" si="6"/>
        <v/>
      </c>
      <c r="H17" s="29" t="str">
        <f t="shared" si="6"/>
        <v/>
      </c>
      <c r="I17" s="29" t="str">
        <f t="shared" si="6"/>
        <v/>
      </c>
      <c r="J17" s="29" t="str">
        <f t="shared" si="6"/>
        <v/>
      </c>
      <c r="K17" s="29" t="str">
        <f t="shared" si="6"/>
        <v/>
      </c>
      <c r="L17" s="29" t="str">
        <f t="shared" si="6"/>
        <v/>
      </c>
      <c r="M17" s="29" t="str">
        <f t="shared" si="6"/>
        <v/>
      </c>
      <c r="N17" s="27">
        <f t="shared" si="0"/>
        <v>0</v>
      </c>
      <c r="O17" s="26">
        <f t="shared" si="1"/>
        <v>0</v>
      </c>
      <c r="P17" s="106"/>
      <c r="Q17" s="22"/>
      <c r="R17" s="104"/>
      <c r="S17" s="30" t="s">
        <v>7</v>
      </c>
      <c r="T17" s="81" t="str">
        <f>IF(ISBLANK($F$6)=TRUE,"",ROUNDDOWN(T16/$F$6,1))</f>
        <v/>
      </c>
      <c r="U17" s="81" t="str">
        <f>IF(ISBLANK($F$6)=TRUE,"",ROUNDDOWN(U16/$F$6,1))</f>
        <v/>
      </c>
      <c r="V17" s="81" t="str">
        <f>IF(ISBLANK($F$6)=TRUE,"",ROUNDDOWN(V16/$F$6,1))</f>
        <v/>
      </c>
      <c r="W17" s="27">
        <f t="shared" si="2"/>
        <v>0</v>
      </c>
      <c r="X17" s="26">
        <f t="shared" si="3"/>
        <v>0</v>
      </c>
      <c r="Y17" s="108"/>
    </row>
    <row r="18" spans="1:25" ht="49.9" customHeight="1" x14ac:dyDescent="0.15">
      <c r="A18" s="50"/>
      <c r="B18" s="130" t="s">
        <v>73</v>
      </c>
      <c r="C18" s="122"/>
      <c r="D18" s="122"/>
      <c r="E18" s="122"/>
      <c r="F18" s="122"/>
      <c r="G18" s="122"/>
      <c r="H18" s="122"/>
      <c r="I18" s="122"/>
      <c r="J18" s="122"/>
      <c r="K18" s="122"/>
      <c r="L18" s="122"/>
      <c r="M18" s="122"/>
      <c r="N18" s="122"/>
      <c r="O18" s="122"/>
      <c r="P18" s="122"/>
      <c r="Q18" s="122"/>
      <c r="R18" s="122"/>
      <c r="S18" s="80"/>
      <c r="T18" s="79"/>
      <c r="U18" s="79"/>
      <c r="V18" s="79"/>
      <c r="W18" s="78"/>
      <c r="X18" s="2"/>
      <c r="Y18" s="77"/>
    </row>
    <row r="19" spans="1:25" s="76" customFormat="1" ht="17.25" customHeight="1" x14ac:dyDescent="0.15">
      <c r="A19" s="25"/>
      <c r="B19" s="107" t="s">
        <v>72</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row>
    <row r="20" spans="1:25" s="76" customFormat="1" ht="17.25" customHeight="1" x14ac:dyDescent="0.15">
      <c r="A20" s="25"/>
      <c r="B20" s="107" t="s">
        <v>71</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row>
    <row r="21" spans="1:25" s="74" customFormat="1" ht="11.25" customHeight="1" x14ac:dyDescent="0.15">
      <c r="A21" s="60"/>
      <c r="B21" s="1"/>
      <c r="C21" s="1"/>
      <c r="D21" s="1"/>
      <c r="E21" s="1"/>
      <c r="F21" s="2"/>
      <c r="G21" s="1"/>
      <c r="H21" s="1"/>
      <c r="I21" s="67"/>
      <c r="J21" s="1"/>
      <c r="K21" s="1"/>
      <c r="L21" s="1"/>
      <c r="M21" s="1"/>
      <c r="N21" s="1"/>
      <c r="O21" s="1"/>
      <c r="P21" s="1"/>
      <c r="Q21" s="1"/>
      <c r="R21" s="1"/>
      <c r="S21" s="1"/>
      <c r="T21" s="1"/>
      <c r="U21" s="1"/>
      <c r="V21" s="1"/>
      <c r="W21" s="1"/>
      <c r="X21" s="1"/>
      <c r="Y21" s="1"/>
    </row>
    <row r="22" spans="1:25" s="74" customFormat="1" ht="11.25" customHeight="1" x14ac:dyDescent="0.15">
      <c r="A22" s="1"/>
      <c r="B22" s="1"/>
      <c r="C22" s="1"/>
      <c r="D22" s="1"/>
      <c r="E22" s="1"/>
      <c r="F22" s="1"/>
      <c r="G22" s="1"/>
      <c r="H22" s="1"/>
      <c r="I22" s="67"/>
      <c r="J22" s="1"/>
      <c r="K22" s="1"/>
      <c r="L22" s="1"/>
      <c r="M22" s="1"/>
      <c r="N22" s="1"/>
      <c r="O22" s="1"/>
      <c r="P22" s="1"/>
      <c r="Q22" s="1"/>
      <c r="R22" s="1"/>
      <c r="S22" s="1"/>
      <c r="T22" s="1"/>
      <c r="U22" s="1"/>
      <c r="V22" s="1"/>
      <c r="W22" s="1"/>
      <c r="X22" s="1"/>
      <c r="Y22" s="1"/>
    </row>
    <row r="23" spans="1:25" s="74" customFormat="1" ht="11.25" customHeight="1" x14ac:dyDescent="0.15">
      <c r="A23" s="1"/>
      <c r="B23" s="1"/>
      <c r="C23" s="1"/>
      <c r="D23" s="1"/>
      <c r="E23" s="1"/>
      <c r="F23" s="1"/>
      <c r="G23" s="1"/>
      <c r="H23" s="1"/>
      <c r="I23" s="1"/>
      <c r="J23" s="1"/>
      <c r="K23" s="1"/>
      <c r="L23" s="1"/>
      <c r="M23" s="1"/>
      <c r="N23" s="22"/>
      <c r="O23" s="22"/>
      <c r="P23" s="22"/>
      <c r="Q23" s="23"/>
      <c r="R23" s="22"/>
      <c r="S23" s="1"/>
      <c r="T23" s="1"/>
      <c r="U23" s="1"/>
      <c r="V23" s="1"/>
      <c r="W23" s="1"/>
      <c r="X23" s="1"/>
      <c r="Y23" s="1"/>
    </row>
    <row r="24" spans="1:25" s="74" customFormat="1" ht="11.25" customHeight="1" x14ac:dyDescent="0.15">
      <c r="A24" s="17"/>
      <c r="B24" s="1"/>
      <c r="C24" s="1"/>
      <c r="D24" s="1"/>
      <c r="E24" s="1"/>
      <c r="F24" s="1"/>
      <c r="G24" s="1"/>
      <c r="H24" s="1"/>
      <c r="I24" s="67"/>
      <c r="J24" s="2"/>
      <c r="K24" s="2"/>
      <c r="L24" s="2"/>
      <c r="M24" s="1"/>
      <c r="N24" s="22"/>
      <c r="O24" s="22"/>
      <c r="P24" s="22"/>
      <c r="Q24" s="2"/>
      <c r="R24" s="22"/>
      <c r="S24" s="1"/>
      <c r="T24" s="1"/>
      <c r="U24" s="1"/>
      <c r="V24" s="1"/>
      <c r="W24" s="1"/>
      <c r="X24" s="1"/>
      <c r="Y24" s="1"/>
    </row>
    <row r="25" spans="1:25" s="74" customFormat="1" ht="11.25" customHeight="1" x14ac:dyDescent="0.15">
      <c r="A25" s="7"/>
      <c r="B25" s="1"/>
      <c r="C25" s="1"/>
      <c r="D25" s="1"/>
      <c r="E25" s="1"/>
      <c r="F25" s="1"/>
      <c r="G25" s="1"/>
      <c r="H25" s="1"/>
      <c r="I25" s="1"/>
      <c r="J25" s="1"/>
      <c r="K25" s="1"/>
      <c r="L25" s="1"/>
      <c r="M25" s="1"/>
      <c r="N25" s="1"/>
      <c r="O25" s="1"/>
      <c r="P25" s="1"/>
      <c r="Q25" s="1"/>
      <c r="R25" s="1"/>
      <c r="S25" s="1"/>
      <c r="T25" s="1"/>
      <c r="U25" s="1"/>
      <c r="V25" s="1"/>
      <c r="W25" s="1"/>
      <c r="X25" s="1"/>
      <c r="Y25" s="1"/>
    </row>
    <row r="26" spans="1:25" s="74" customFormat="1" ht="11.25" customHeight="1" x14ac:dyDescent="0.15">
      <c r="A26" s="3"/>
      <c r="B26" s="1"/>
      <c r="C26" s="1"/>
      <c r="D26" s="1"/>
      <c r="E26" s="1"/>
      <c r="F26" s="1"/>
      <c r="G26" s="1"/>
      <c r="H26" s="1"/>
      <c r="I26" s="1"/>
      <c r="J26" s="1"/>
      <c r="K26" s="1"/>
      <c r="L26" s="1"/>
      <c r="M26" s="1"/>
      <c r="N26" s="1"/>
      <c r="O26" s="1"/>
      <c r="P26" s="1"/>
      <c r="Q26" s="1"/>
      <c r="R26" s="1"/>
      <c r="S26" s="1"/>
      <c r="T26" s="1"/>
      <c r="U26" s="1"/>
      <c r="V26" s="1"/>
      <c r="W26" s="1"/>
      <c r="X26" s="1"/>
      <c r="Y26" s="1"/>
    </row>
    <row r="27" spans="1:25" s="74" customFormat="1" ht="18.75" customHeight="1" x14ac:dyDescent="0.15">
      <c r="A27" s="1"/>
      <c r="B27" s="1"/>
      <c r="C27" s="140" t="s">
        <v>70</v>
      </c>
      <c r="D27" s="140"/>
      <c r="E27" s="140"/>
      <c r="F27" s="140"/>
      <c r="G27" s="140"/>
      <c r="H27" s="140"/>
      <c r="I27" s="140"/>
      <c r="J27" s="140"/>
      <c r="K27" s="140"/>
      <c r="L27" s="140"/>
      <c r="M27" s="140"/>
      <c r="N27" s="140"/>
      <c r="O27" s="75"/>
      <c r="P27" s="75"/>
      <c r="Q27" s="1"/>
      <c r="R27" s="1"/>
      <c r="S27" s="1"/>
      <c r="T27" s="1"/>
      <c r="V27" s="1"/>
      <c r="W27" s="1"/>
      <c r="X27" s="1"/>
      <c r="Y27" s="1"/>
    </row>
    <row r="28" spans="1:25" ht="13.5" customHeight="1" x14ac:dyDescent="0.15">
      <c r="A28" s="62"/>
      <c r="B28" s="62"/>
      <c r="C28" s="62"/>
      <c r="D28" s="73"/>
      <c r="E28" s="73"/>
      <c r="F28" s="73"/>
      <c r="G28" s="73"/>
      <c r="H28" s="73"/>
      <c r="I28" s="73"/>
      <c r="J28" s="73"/>
      <c r="K28" s="73"/>
      <c r="L28" s="73"/>
      <c r="M28" s="73"/>
      <c r="N28" s="20"/>
      <c r="O28" s="70"/>
      <c r="P28" s="70"/>
      <c r="Q28" s="70"/>
      <c r="R28" s="70"/>
      <c r="S28" s="70"/>
      <c r="T28" s="70"/>
      <c r="U28" s="70"/>
      <c r="V28" s="70"/>
      <c r="W28" s="70"/>
      <c r="X28" s="70"/>
      <c r="Y28" s="70"/>
    </row>
    <row r="29" spans="1:25" s="24" customFormat="1" ht="13.5" customHeight="1" x14ac:dyDescent="0.15">
      <c r="A29" s="72"/>
      <c r="B29" s="72"/>
      <c r="C29" s="72"/>
      <c r="D29" s="71" t="s">
        <v>69</v>
      </c>
      <c r="E29" s="71"/>
      <c r="F29" s="71"/>
      <c r="G29" s="71"/>
      <c r="H29" s="71"/>
      <c r="I29" s="71"/>
      <c r="J29" s="71"/>
      <c r="K29" s="71"/>
      <c r="L29" s="71"/>
      <c r="M29" s="71"/>
      <c r="N29" s="14"/>
      <c r="O29" s="70"/>
      <c r="P29" s="70"/>
      <c r="Q29" s="70"/>
      <c r="R29" s="70"/>
      <c r="S29" s="70"/>
      <c r="T29" s="70"/>
      <c r="U29" s="70"/>
      <c r="V29" s="70"/>
      <c r="W29" s="70"/>
      <c r="X29" s="70"/>
      <c r="Y29" s="70"/>
    </row>
    <row r="30" spans="1:25" s="24" customFormat="1" ht="13.5" customHeight="1" x14ac:dyDescent="0.15">
      <c r="A30" s="72"/>
      <c r="B30" s="72"/>
      <c r="C30" s="72"/>
      <c r="D30" s="71" t="s">
        <v>68</v>
      </c>
      <c r="E30" s="71"/>
      <c r="F30" s="71"/>
      <c r="G30" s="71"/>
      <c r="H30" s="71"/>
      <c r="I30" s="71"/>
      <c r="J30" s="71"/>
      <c r="K30" s="71"/>
      <c r="L30" s="71"/>
      <c r="M30" s="71"/>
      <c r="N30" s="14"/>
      <c r="O30" s="70"/>
      <c r="P30" s="70"/>
      <c r="Q30" s="70"/>
      <c r="R30" s="70"/>
      <c r="S30" s="70"/>
      <c r="T30" s="70"/>
      <c r="U30" s="70"/>
      <c r="V30" s="70"/>
      <c r="W30" s="70"/>
      <c r="X30" s="70"/>
      <c r="Y30" s="70"/>
    </row>
    <row r="31" spans="1:25" s="24" customFormat="1" ht="13.5" customHeight="1" x14ac:dyDescent="0.15">
      <c r="A31" s="72"/>
      <c r="B31" s="72"/>
      <c r="C31" s="72"/>
      <c r="D31" s="71" t="s">
        <v>67</v>
      </c>
      <c r="E31" s="71"/>
      <c r="F31" s="71"/>
      <c r="G31" s="71"/>
      <c r="H31" s="71"/>
      <c r="I31" s="71"/>
      <c r="J31" s="71"/>
      <c r="K31" s="71"/>
      <c r="L31" s="71"/>
      <c r="M31" s="71"/>
      <c r="N31" s="14"/>
      <c r="O31" s="70"/>
      <c r="P31" s="70"/>
      <c r="Q31" s="70"/>
      <c r="R31" s="70"/>
      <c r="S31" s="70"/>
      <c r="T31" s="70"/>
      <c r="U31" s="70"/>
      <c r="V31" s="70"/>
      <c r="W31" s="70"/>
      <c r="X31" s="70"/>
      <c r="Y31" s="70"/>
    </row>
    <row r="32" spans="1:25" s="24" customFormat="1" ht="13.5" customHeight="1" x14ac:dyDescent="0.15">
      <c r="A32" s="72"/>
      <c r="B32" s="72"/>
      <c r="C32" s="72"/>
      <c r="D32" s="71"/>
      <c r="E32" s="71"/>
      <c r="F32" s="71"/>
      <c r="G32" s="71"/>
      <c r="H32" s="71"/>
      <c r="I32" s="71"/>
      <c r="J32" s="71"/>
      <c r="K32" s="71"/>
      <c r="L32" s="71"/>
      <c r="M32" s="71"/>
      <c r="N32" s="14"/>
      <c r="O32" s="70"/>
      <c r="P32" s="70"/>
      <c r="Q32" s="70"/>
      <c r="R32" s="70"/>
      <c r="S32" s="70"/>
      <c r="T32" s="70"/>
      <c r="U32" s="70"/>
      <c r="V32" s="70"/>
      <c r="W32" s="70"/>
      <c r="X32" s="70"/>
      <c r="Y32" s="70"/>
    </row>
    <row r="33" spans="1:20" ht="12" thickBot="1" x14ac:dyDescent="0.2"/>
    <row r="34" spans="1:20" ht="14.25" customHeight="1" thickTop="1" x14ac:dyDescent="0.15">
      <c r="A34" s="3"/>
      <c r="D34" s="131" t="s">
        <v>98</v>
      </c>
      <c r="E34" s="132"/>
      <c r="F34" s="132"/>
      <c r="G34" s="132"/>
      <c r="H34" s="132"/>
      <c r="I34" s="132"/>
      <c r="J34" s="132"/>
      <c r="K34" s="132"/>
      <c r="L34" s="132"/>
      <c r="M34" s="132"/>
      <c r="N34" s="132"/>
      <c r="O34" s="132"/>
      <c r="P34" s="132"/>
      <c r="Q34" s="132"/>
      <c r="R34" s="132"/>
      <c r="S34" s="132"/>
      <c r="T34" s="133"/>
    </row>
    <row r="35" spans="1:20" ht="13.5" customHeight="1" x14ac:dyDescent="0.15">
      <c r="D35" s="134"/>
      <c r="E35" s="135"/>
      <c r="F35" s="135"/>
      <c r="G35" s="135"/>
      <c r="H35" s="135"/>
      <c r="I35" s="135"/>
      <c r="J35" s="135"/>
      <c r="K35" s="135"/>
      <c r="L35" s="135"/>
      <c r="M35" s="135"/>
      <c r="N35" s="135"/>
      <c r="O35" s="135"/>
      <c r="P35" s="135"/>
      <c r="Q35" s="135"/>
      <c r="R35" s="135"/>
      <c r="S35" s="135"/>
      <c r="T35" s="136"/>
    </row>
    <row r="36" spans="1:20" ht="13.5" customHeight="1" x14ac:dyDescent="0.15">
      <c r="A36" s="7"/>
      <c r="D36" s="134"/>
      <c r="E36" s="135"/>
      <c r="F36" s="135"/>
      <c r="G36" s="135"/>
      <c r="H36" s="135"/>
      <c r="I36" s="135"/>
      <c r="J36" s="135"/>
      <c r="K36" s="135"/>
      <c r="L36" s="135"/>
      <c r="M36" s="135"/>
      <c r="N36" s="135"/>
      <c r="O36" s="135"/>
      <c r="P36" s="135"/>
      <c r="Q36" s="135"/>
      <c r="R36" s="135"/>
      <c r="S36" s="135"/>
      <c r="T36" s="136"/>
    </row>
    <row r="37" spans="1:20" ht="13.5" customHeight="1" thickBot="1" x14ac:dyDescent="0.2">
      <c r="A37" s="3"/>
      <c r="D37" s="137"/>
      <c r="E37" s="138"/>
      <c r="F37" s="138"/>
      <c r="G37" s="138"/>
      <c r="H37" s="138"/>
      <c r="I37" s="138"/>
      <c r="J37" s="138"/>
      <c r="K37" s="138"/>
      <c r="L37" s="138"/>
      <c r="M37" s="138"/>
      <c r="N37" s="138"/>
      <c r="O37" s="138"/>
      <c r="P37" s="138"/>
      <c r="Q37" s="138"/>
      <c r="R37" s="138"/>
      <c r="S37" s="138"/>
      <c r="T37" s="139"/>
    </row>
    <row r="38" spans="1:20" ht="13.5" customHeight="1" thickTop="1" x14ac:dyDescent="0.15">
      <c r="C38"/>
      <c r="D38"/>
      <c r="E38"/>
      <c r="F38"/>
      <c r="G38"/>
      <c r="H38"/>
      <c r="I38"/>
      <c r="J38"/>
      <c r="K38"/>
      <c r="L38"/>
      <c r="M38"/>
      <c r="N38"/>
      <c r="O38"/>
      <c r="P38"/>
      <c r="Q38"/>
    </row>
  </sheetData>
  <mergeCells count="23">
    <mergeCell ref="Q1:X2"/>
    <mergeCell ref="A9:R9"/>
    <mergeCell ref="A16:A17"/>
    <mergeCell ref="P16:P17"/>
    <mergeCell ref="R16:R17"/>
    <mergeCell ref="A8:R8"/>
    <mergeCell ref="A3:N3"/>
    <mergeCell ref="P3:Y3"/>
    <mergeCell ref="F6:G6"/>
    <mergeCell ref="Y12:Y13"/>
    <mergeCell ref="A12:A13"/>
    <mergeCell ref="R12:R13"/>
    <mergeCell ref="P12:P13"/>
    <mergeCell ref="A14:A15"/>
    <mergeCell ref="B19:Y19"/>
    <mergeCell ref="B20:Y20"/>
    <mergeCell ref="B18:R18"/>
    <mergeCell ref="D34:T37"/>
    <mergeCell ref="P14:P15"/>
    <mergeCell ref="Y14:Y15"/>
    <mergeCell ref="R14:R15"/>
    <mergeCell ref="C27:N27"/>
    <mergeCell ref="Y16:Y17"/>
  </mergeCells>
  <phoneticPr fontId="3"/>
  <pageMargins left="0" right="0" top="0.39370078740157483" bottom="0.39370078740157483"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37"/>
  <sheetViews>
    <sheetView zoomScaleNormal="100" workbookViewId="0">
      <selection activeCell="A15" sqref="A15:Y15"/>
    </sheetView>
  </sheetViews>
  <sheetFormatPr defaultRowHeight="11.25" x14ac:dyDescent="0.15"/>
  <cols>
    <col min="1" max="1" width="3.375" style="1" customWidth="1"/>
    <col min="2" max="2" width="15.375" style="1" customWidth="1"/>
    <col min="3" max="3" width="5.5" style="1" customWidth="1"/>
    <col min="4" max="4" width="5.5" style="8" customWidth="1"/>
    <col min="5" max="13" width="5.5" style="1" customWidth="1"/>
    <col min="14" max="14" width="6.625" style="1" customWidth="1"/>
    <col min="15" max="16" width="5.875" style="1" customWidth="1"/>
    <col min="17" max="17" width="2.375" style="1" customWidth="1"/>
    <col min="18" max="18" width="3.75" style="1" customWidth="1"/>
    <col min="19" max="19" width="15.25" style="1" customWidth="1"/>
    <col min="20" max="22" width="5.5" style="1" customWidth="1"/>
    <col min="23" max="25" width="5.875" style="1" customWidth="1"/>
    <col min="26" max="16384" width="9" style="1"/>
  </cols>
  <sheetData>
    <row r="1" spans="1:30" ht="17.25" customHeight="1" x14ac:dyDescent="0.2">
      <c r="A1" s="58" t="s">
        <v>97</v>
      </c>
      <c r="B1" s="58"/>
      <c r="C1" s="58"/>
      <c r="E1" s="58"/>
      <c r="H1" s="91"/>
      <c r="I1" s="58"/>
      <c r="K1" s="109" t="s">
        <v>96</v>
      </c>
      <c r="L1" s="150"/>
      <c r="M1" s="150"/>
      <c r="N1" s="150"/>
      <c r="O1" s="150"/>
      <c r="P1" s="150"/>
      <c r="Q1" s="150"/>
      <c r="R1" s="150"/>
      <c r="S1" s="150"/>
      <c r="T1" s="150"/>
      <c r="U1" s="150"/>
      <c r="V1" s="150"/>
      <c r="W1" s="150"/>
      <c r="X1" s="151"/>
    </row>
    <row r="2" spans="1:30" ht="17.25" x14ac:dyDescent="0.2">
      <c r="A2" s="58"/>
      <c r="B2" s="58"/>
      <c r="C2" s="58"/>
      <c r="E2" s="58"/>
      <c r="H2" s="91"/>
      <c r="I2" s="58"/>
      <c r="K2" s="152"/>
      <c r="L2" s="153"/>
      <c r="M2" s="153"/>
      <c r="N2" s="153"/>
      <c r="O2" s="153"/>
      <c r="P2" s="153"/>
      <c r="Q2" s="153"/>
      <c r="R2" s="153"/>
      <c r="S2" s="153"/>
      <c r="T2" s="153"/>
      <c r="U2" s="153"/>
      <c r="V2" s="153"/>
      <c r="W2" s="153"/>
      <c r="X2" s="154"/>
    </row>
    <row r="3" spans="1:30" ht="18" thickBot="1" x14ac:dyDescent="0.25">
      <c r="A3" s="58"/>
      <c r="B3" s="58"/>
      <c r="C3" s="58"/>
      <c r="E3" s="58"/>
      <c r="H3" s="91"/>
      <c r="I3" s="58"/>
      <c r="K3" s="155"/>
      <c r="L3" s="156"/>
      <c r="M3" s="156"/>
      <c r="N3" s="156"/>
      <c r="O3" s="156"/>
      <c r="P3" s="156"/>
      <c r="Q3" s="156"/>
      <c r="R3" s="156"/>
      <c r="S3" s="156"/>
      <c r="T3" s="156"/>
      <c r="U3" s="156"/>
      <c r="V3" s="156"/>
      <c r="W3" s="156"/>
      <c r="X3" s="157"/>
    </row>
    <row r="4" spans="1:30" ht="51.75" customHeight="1" x14ac:dyDescent="0.15">
      <c r="A4" s="99" t="s">
        <v>95</v>
      </c>
      <c r="B4" s="99"/>
      <c r="C4" s="99"/>
      <c r="D4" s="99"/>
      <c r="E4" s="99"/>
      <c r="F4" s="99"/>
      <c r="G4" s="99"/>
      <c r="H4" s="99"/>
      <c r="I4" s="99"/>
      <c r="J4" s="99"/>
      <c r="K4" s="99"/>
      <c r="L4" s="99"/>
      <c r="M4" s="99"/>
      <c r="N4" s="99"/>
      <c r="O4" s="56"/>
      <c r="P4" s="99" t="s">
        <v>94</v>
      </c>
      <c r="Q4" s="99"/>
      <c r="R4" s="99"/>
      <c r="S4" s="99"/>
      <c r="T4" s="99"/>
      <c r="U4" s="99"/>
      <c r="V4" s="99"/>
      <c r="W4" s="99"/>
      <c r="X4" s="99"/>
      <c r="Y4" s="99"/>
      <c r="Z4" s="56"/>
      <c r="AA4" s="56"/>
      <c r="AB4" s="56"/>
      <c r="AC4" s="56"/>
      <c r="AD4" s="56"/>
    </row>
    <row r="5" spans="1:30" ht="12" customHeight="1" x14ac:dyDescent="0.15">
      <c r="A5" s="57"/>
      <c r="B5" s="57"/>
      <c r="C5" s="57"/>
      <c r="D5" s="57"/>
      <c r="E5" s="57"/>
      <c r="F5" s="57"/>
      <c r="G5" s="57"/>
      <c r="H5" s="57"/>
      <c r="I5" s="57"/>
      <c r="J5" s="57"/>
      <c r="K5" s="57"/>
      <c r="L5" s="57"/>
      <c r="M5" s="57"/>
      <c r="N5" s="57"/>
      <c r="O5" s="56"/>
      <c r="P5" s="57"/>
      <c r="Q5" s="57"/>
      <c r="R5" s="57"/>
      <c r="S5" s="57"/>
      <c r="T5" s="57"/>
      <c r="U5" s="57"/>
      <c r="V5" s="57"/>
      <c r="W5" s="57"/>
      <c r="X5" s="57"/>
      <c r="Y5" s="57"/>
      <c r="Z5" s="56"/>
      <c r="AA5" s="56"/>
      <c r="AB5" s="56"/>
      <c r="AC5" s="56"/>
      <c r="AD5" s="56"/>
    </row>
    <row r="6" spans="1:30" ht="15.75" customHeight="1" thickBot="1" x14ac:dyDescent="0.2">
      <c r="A6" s="55" t="s">
        <v>93</v>
      </c>
      <c r="B6" s="55"/>
      <c r="C6" s="55"/>
      <c r="D6" s="55"/>
      <c r="E6" s="55"/>
      <c r="F6" s="55"/>
      <c r="G6" s="55"/>
      <c r="H6" s="55"/>
      <c r="I6" s="55"/>
      <c r="J6" s="55"/>
      <c r="L6" s="56"/>
      <c r="M6" s="99" t="s">
        <v>92</v>
      </c>
      <c r="N6" s="99"/>
      <c r="O6" s="99"/>
      <c r="P6" s="99"/>
      <c r="Q6" s="99"/>
      <c r="R6" s="99"/>
      <c r="S6" s="99"/>
      <c r="T6" s="99"/>
      <c r="U6" s="99"/>
      <c r="V6" s="99"/>
      <c r="W6" s="99"/>
      <c r="X6" s="99"/>
      <c r="Y6" s="99"/>
      <c r="Z6" s="56"/>
      <c r="AA6" s="56"/>
      <c r="AB6" s="56"/>
      <c r="AC6" s="56"/>
      <c r="AD6" s="56"/>
    </row>
    <row r="7" spans="1:30" ht="14.25" customHeight="1" thickBot="1" x14ac:dyDescent="0.2">
      <c r="A7" s="89"/>
      <c r="B7" s="89"/>
      <c r="D7" s="1"/>
      <c r="E7" s="68" t="s">
        <v>62</v>
      </c>
      <c r="F7" s="96"/>
      <c r="G7" s="97"/>
      <c r="H7" s="1" t="s">
        <v>39</v>
      </c>
      <c r="M7" s="99"/>
      <c r="N7" s="99"/>
      <c r="O7" s="99"/>
      <c r="P7" s="99"/>
      <c r="Q7" s="99"/>
      <c r="R7" s="99"/>
      <c r="S7" s="99"/>
      <c r="T7" s="99"/>
      <c r="U7" s="99"/>
      <c r="V7" s="99"/>
      <c r="W7" s="99"/>
      <c r="X7" s="99"/>
      <c r="Y7" s="99"/>
    </row>
    <row r="8" spans="1:30" x14ac:dyDescent="0.15">
      <c r="B8" s="89"/>
      <c r="J8" s="8"/>
      <c r="L8" s="9"/>
    </row>
    <row r="9" spans="1:30" ht="25.5" customHeight="1" thickBot="1" x14ac:dyDescent="0.2">
      <c r="A9" s="1" t="s">
        <v>36</v>
      </c>
      <c r="D9" s="1"/>
      <c r="I9" s="50"/>
      <c r="J9" s="50"/>
      <c r="K9" s="50"/>
      <c r="L9" s="50"/>
      <c r="N9" s="49"/>
      <c r="Q9" s="49"/>
      <c r="R9" s="49"/>
      <c r="S9" s="49" t="s">
        <v>35</v>
      </c>
    </row>
    <row r="10" spans="1:30" s="40" customFormat="1" ht="35.25" customHeight="1" x14ac:dyDescent="0.15">
      <c r="A10" s="47"/>
      <c r="B10" s="46"/>
      <c r="C10" s="45" t="s">
        <v>34</v>
      </c>
      <c r="D10" s="45" t="s">
        <v>33</v>
      </c>
      <c r="E10" s="45" t="s">
        <v>32</v>
      </c>
      <c r="F10" s="45" t="s">
        <v>31</v>
      </c>
      <c r="G10" s="45" t="s">
        <v>30</v>
      </c>
      <c r="H10" s="45" t="s">
        <v>29</v>
      </c>
      <c r="I10" s="45" t="s">
        <v>28</v>
      </c>
      <c r="J10" s="45" t="s">
        <v>27</v>
      </c>
      <c r="K10" s="45" t="s">
        <v>26</v>
      </c>
      <c r="L10" s="45" t="s">
        <v>25</v>
      </c>
      <c r="M10" s="44" t="s">
        <v>24</v>
      </c>
      <c r="N10" s="43" t="s">
        <v>19</v>
      </c>
      <c r="O10" s="42" t="s">
        <v>23</v>
      </c>
      <c r="P10" s="42" t="s">
        <v>17</v>
      </c>
      <c r="Q10" s="48"/>
      <c r="R10" s="47"/>
      <c r="S10" s="46"/>
      <c r="T10" s="45" t="s">
        <v>22</v>
      </c>
      <c r="U10" s="45" t="s">
        <v>21</v>
      </c>
      <c r="V10" s="44" t="s">
        <v>20</v>
      </c>
      <c r="W10" s="43" t="s">
        <v>19</v>
      </c>
      <c r="X10" s="42" t="s">
        <v>18</v>
      </c>
      <c r="Y10" s="41" t="s">
        <v>17</v>
      </c>
    </row>
    <row r="11" spans="1:30" ht="27" customHeight="1" x14ac:dyDescent="0.15">
      <c r="A11" s="98" t="s">
        <v>15</v>
      </c>
      <c r="B11" s="35" t="s">
        <v>60</v>
      </c>
      <c r="C11" s="34"/>
      <c r="D11" s="34"/>
      <c r="E11" s="34"/>
      <c r="F11" s="34"/>
      <c r="G11" s="34"/>
      <c r="H11" s="34"/>
      <c r="I11" s="34"/>
      <c r="J11" s="34"/>
      <c r="K11" s="34"/>
      <c r="L11" s="34"/>
      <c r="M11" s="34"/>
      <c r="N11" s="32">
        <f>ROUNDDOWN(SUM(C11:M11),1)</f>
        <v>0</v>
      </c>
      <c r="O11" s="31">
        <f>ROUNDDOWN(N11/11,1)</f>
        <v>0</v>
      </c>
      <c r="P11" s="100"/>
      <c r="Q11" s="22"/>
      <c r="R11" s="98" t="s">
        <v>15</v>
      </c>
      <c r="S11" s="35" t="s">
        <v>60</v>
      </c>
      <c r="T11" s="34"/>
      <c r="U11" s="34"/>
      <c r="V11" s="34"/>
      <c r="W11" s="32">
        <f>SUM(T11:V11)</f>
        <v>0</v>
      </c>
      <c r="X11" s="31">
        <f>ROUNDDOWN(W11/3,1)</f>
        <v>0</v>
      </c>
      <c r="Y11" s="101"/>
    </row>
    <row r="12" spans="1:30" ht="27" customHeight="1" x14ac:dyDescent="0.15">
      <c r="A12" s="98"/>
      <c r="B12" s="37" t="s">
        <v>7</v>
      </c>
      <c r="C12" s="36" t="str">
        <f t="shared" ref="C12:M12" si="0">IF(ISBLANK($F$7)=TRUE,"",ROUNDDOWN(C11/$F$7,1))</f>
        <v/>
      </c>
      <c r="D12" s="36" t="str">
        <f t="shared" si="0"/>
        <v/>
      </c>
      <c r="E12" s="36" t="str">
        <f t="shared" si="0"/>
        <v/>
      </c>
      <c r="F12" s="36" t="str">
        <f t="shared" si="0"/>
        <v/>
      </c>
      <c r="G12" s="36" t="str">
        <f t="shared" si="0"/>
        <v/>
      </c>
      <c r="H12" s="36" t="str">
        <f t="shared" si="0"/>
        <v/>
      </c>
      <c r="I12" s="36" t="str">
        <f t="shared" si="0"/>
        <v/>
      </c>
      <c r="J12" s="36" t="str">
        <f t="shared" si="0"/>
        <v/>
      </c>
      <c r="K12" s="36" t="str">
        <f t="shared" si="0"/>
        <v/>
      </c>
      <c r="L12" s="36" t="str">
        <f t="shared" si="0"/>
        <v/>
      </c>
      <c r="M12" s="36" t="str">
        <f t="shared" si="0"/>
        <v/>
      </c>
      <c r="N12" s="32">
        <f>ROUNDDOWN(SUM(C12:M12),1)</f>
        <v>0</v>
      </c>
      <c r="O12" s="31">
        <f>ROUNDDOWN(N12/11,1)</f>
        <v>0</v>
      </c>
      <c r="P12" s="100"/>
      <c r="Q12" s="23"/>
      <c r="R12" s="98"/>
      <c r="S12" s="37" t="s">
        <v>7</v>
      </c>
      <c r="T12" s="36" t="str">
        <f>IF(ISBLANK($F$7)=TRUE,"",ROUNDDOWN(T11/$F$7,1))</f>
        <v/>
      </c>
      <c r="U12" s="36" t="str">
        <f>IF(ISBLANK($F$7)=TRUE,"",ROUNDDOWN(U11/$F$7,1))</f>
        <v/>
      </c>
      <c r="V12" s="36" t="str">
        <f>IF(ISBLANK($F$7)=TRUE,"",ROUNDDOWN(V11/$F$7,1))</f>
        <v/>
      </c>
      <c r="W12" s="32">
        <f>SUM(T12:V12)</f>
        <v>0</v>
      </c>
      <c r="X12" s="31">
        <f>ROUNDDOWN(W12/3,1)</f>
        <v>0</v>
      </c>
      <c r="Y12" s="101"/>
    </row>
    <row r="13" spans="1:30" ht="27" customHeight="1" x14ac:dyDescent="0.15">
      <c r="A13" s="98" t="s">
        <v>12</v>
      </c>
      <c r="B13" s="35" t="s">
        <v>91</v>
      </c>
      <c r="C13" s="34"/>
      <c r="D13" s="34"/>
      <c r="E13" s="34"/>
      <c r="F13" s="34"/>
      <c r="G13" s="34"/>
      <c r="H13" s="34"/>
      <c r="I13" s="34"/>
      <c r="J13" s="34"/>
      <c r="K13" s="34"/>
      <c r="L13" s="34"/>
      <c r="M13" s="34"/>
      <c r="N13" s="32">
        <f>ROUNDDOWN(SUM(C13:M13),1)</f>
        <v>0</v>
      </c>
      <c r="O13" s="31">
        <f>ROUNDDOWN(N13/11,1)</f>
        <v>0</v>
      </c>
      <c r="P13" s="105" t="str">
        <f>IF(ISBLANK($F$7)=TRUE,"",ROUNDDOWN(O14/O12,3))</f>
        <v/>
      </c>
      <c r="Q13" s="2"/>
      <c r="R13" s="98" t="s">
        <v>12</v>
      </c>
      <c r="S13" s="35" t="s">
        <v>91</v>
      </c>
      <c r="T13" s="34"/>
      <c r="U13" s="34"/>
      <c r="V13" s="34"/>
      <c r="W13" s="32">
        <f>SUM(T13:V13)</f>
        <v>0</v>
      </c>
      <c r="X13" s="31">
        <f>ROUNDDOWN(W13/3,1)</f>
        <v>0</v>
      </c>
      <c r="Y13" s="102" t="str">
        <f>IF(ISBLANK($F$7)=TRUE,"",ROUNDDOWN(X14/X12,3))</f>
        <v/>
      </c>
    </row>
    <row r="14" spans="1:30" ht="27" customHeight="1" thickBot="1" x14ac:dyDescent="0.2">
      <c r="A14" s="104"/>
      <c r="B14" s="30" t="s">
        <v>7</v>
      </c>
      <c r="C14" s="29" t="str">
        <f t="shared" ref="C14:M14" si="1">IF(ISBLANK($F$7)=TRUE,"",ROUNDDOWN(C13/$F$7,1))</f>
        <v/>
      </c>
      <c r="D14" s="29" t="str">
        <f t="shared" si="1"/>
        <v/>
      </c>
      <c r="E14" s="29" t="str">
        <f t="shared" si="1"/>
        <v/>
      </c>
      <c r="F14" s="29" t="str">
        <f t="shared" si="1"/>
        <v/>
      </c>
      <c r="G14" s="29" t="str">
        <f t="shared" si="1"/>
        <v/>
      </c>
      <c r="H14" s="29" t="str">
        <f t="shared" si="1"/>
        <v/>
      </c>
      <c r="I14" s="29" t="str">
        <f t="shared" si="1"/>
        <v/>
      </c>
      <c r="J14" s="29" t="str">
        <f t="shared" si="1"/>
        <v/>
      </c>
      <c r="K14" s="29" t="str">
        <f t="shared" si="1"/>
        <v/>
      </c>
      <c r="L14" s="29" t="str">
        <f t="shared" si="1"/>
        <v/>
      </c>
      <c r="M14" s="29" t="str">
        <f t="shared" si="1"/>
        <v/>
      </c>
      <c r="N14" s="27">
        <f>ROUNDDOWN(SUM(C14:M14),1)</f>
        <v>0</v>
      </c>
      <c r="O14" s="26">
        <f>ROUNDDOWN(N14/11,1)</f>
        <v>0</v>
      </c>
      <c r="P14" s="106"/>
      <c r="Q14" s="22"/>
      <c r="R14" s="104"/>
      <c r="S14" s="30" t="s">
        <v>7</v>
      </c>
      <c r="T14" s="29" t="str">
        <f>IF(ISBLANK($F$7)=TRUE,"",ROUNDDOWN(T13/$F$7,1))</f>
        <v/>
      </c>
      <c r="U14" s="29" t="str">
        <f>IF(ISBLANK($F$7)=TRUE,"",ROUNDDOWN(U13/$F$7,1))</f>
        <v/>
      </c>
      <c r="V14" s="29" t="str">
        <f>IF(ISBLANK($F$7)=TRUE,"",ROUNDDOWN(V13/$F$7,1))</f>
        <v/>
      </c>
      <c r="W14" s="27">
        <f>SUM(T14:V14)</f>
        <v>0</v>
      </c>
      <c r="X14" s="26">
        <f>ROUNDDOWN(W14/3,1)</f>
        <v>0</v>
      </c>
      <c r="Y14" s="108"/>
    </row>
    <row r="15" spans="1:30" customFormat="1" ht="13.5" x14ac:dyDescent="0.15">
      <c r="A15" s="170" t="s">
        <v>90</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row>
    <row r="16" spans="1:30" customFormat="1" ht="17.25" customHeight="1" x14ac:dyDescent="0.15">
      <c r="B16" s="167" t="s">
        <v>89</v>
      </c>
      <c r="C16" s="167"/>
      <c r="D16" s="167"/>
      <c r="E16" s="167"/>
      <c r="F16" s="167"/>
      <c r="G16" s="167"/>
      <c r="H16" s="167"/>
      <c r="I16" s="167"/>
      <c r="J16" s="167"/>
      <c r="K16" s="167"/>
      <c r="L16" s="167"/>
      <c r="M16" s="167"/>
      <c r="N16" s="167"/>
      <c r="O16" s="167"/>
      <c r="P16" s="167"/>
    </row>
    <row r="17" spans="3:28" ht="14.25" customHeight="1" x14ac:dyDescent="0.15">
      <c r="C17" s="171" t="s">
        <v>88</v>
      </c>
      <c r="D17" s="171"/>
      <c r="E17" s="171"/>
      <c r="F17" s="171"/>
      <c r="G17" s="171"/>
      <c r="H17" s="171"/>
      <c r="I17" s="171"/>
      <c r="J17" s="171"/>
      <c r="K17" s="171"/>
      <c r="L17" s="171"/>
      <c r="M17" s="171"/>
      <c r="N17" s="171"/>
      <c r="O17" s="171"/>
      <c r="P17" s="171"/>
      <c r="Q17" s="171"/>
      <c r="R17" s="171"/>
      <c r="S17" s="171"/>
      <c r="T17" s="171"/>
      <c r="U17" s="171"/>
      <c r="V17" s="171"/>
      <c r="W17" s="171"/>
      <c r="X17" s="90"/>
      <c r="Y17" s="90"/>
      <c r="Z17" s="90"/>
      <c r="AA17" s="90"/>
      <c r="AB17" s="90"/>
    </row>
    <row r="18" spans="3:28" ht="13.5" customHeight="1" x14ac:dyDescent="0.15">
      <c r="D18" s="60"/>
      <c r="I18" s="2"/>
      <c r="L18" s="67"/>
    </row>
    <row r="19" spans="3:28" x14ac:dyDescent="0.15">
      <c r="D19" s="1"/>
      <c r="L19" s="67"/>
    </row>
    <row r="20" spans="3:28" ht="12" customHeight="1" x14ac:dyDescent="0.15">
      <c r="D20" s="1"/>
      <c r="Q20" s="22"/>
      <c r="R20" s="22"/>
      <c r="S20" s="22"/>
      <c r="T20" s="23"/>
      <c r="U20" s="22"/>
    </row>
    <row r="21" spans="3:28" x14ac:dyDescent="0.15">
      <c r="D21" s="17"/>
      <c r="L21" s="67"/>
      <c r="M21" s="2"/>
      <c r="N21" s="2"/>
      <c r="O21" s="2"/>
      <c r="Q21" s="22"/>
      <c r="R21" s="22"/>
      <c r="S21" s="22"/>
      <c r="T21" s="2"/>
      <c r="U21" s="22"/>
    </row>
    <row r="22" spans="3:28" x14ac:dyDescent="0.15">
      <c r="D22" s="7"/>
    </row>
    <row r="23" spans="3:28" ht="13.5" x14ac:dyDescent="0.15">
      <c r="C23" s="65" t="s">
        <v>87</v>
      </c>
      <c r="D23" s="65"/>
      <c r="E23" s="65"/>
      <c r="F23" s="65"/>
      <c r="G23" s="65"/>
      <c r="H23" s="65"/>
      <c r="I23" s="65"/>
      <c r="J23" s="65"/>
      <c r="K23" s="65"/>
      <c r="L23" s="65"/>
      <c r="M23" s="65"/>
      <c r="N23" s="65"/>
      <c r="O23" s="65"/>
      <c r="P23" s="65"/>
      <c r="Q23" s="64"/>
    </row>
    <row r="24" spans="3:28" ht="12" thickBot="1" x14ac:dyDescent="0.2">
      <c r="D24" s="5"/>
      <c r="E24" s="6"/>
    </row>
    <row r="25" spans="3:28" ht="13.5" customHeight="1" x14ac:dyDescent="0.15">
      <c r="C25" s="62"/>
      <c r="D25" s="109" t="s">
        <v>86</v>
      </c>
      <c r="E25" s="110"/>
      <c r="F25" s="110"/>
      <c r="G25" s="110"/>
      <c r="H25" s="110"/>
      <c r="I25" s="110"/>
      <c r="J25" s="110"/>
      <c r="K25" s="110"/>
      <c r="L25" s="110"/>
      <c r="M25" s="111"/>
      <c r="N25" s="168" t="s">
        <v>47</v>
      </c>
      <c r="O25" s="158" t="s">
        <v>85</v>
      </c>
      <c r="P25" s="159"/>
      <c r="Q25" s="159"/>
      <c r="R25" s="159"/>
      <c r="S25" s="159"/>
      <c r="T25" s="160"/>
    </row>
    <row r="26" spans="3:28" ht="18.75" customHeight="1" thickBot="1" x14ac:dyDescent="0.2">
      <c r="C26" s="63"/>
      <c r="D26" s="112"/>
      <c r="E26" s="113"/>
      <c r="F26" s="113"/>
      <c r="G26" s="113"/>
      <c r="H26" s="113"/>
      <c r="I26" s="113"/>
      <c r="J26" s="113"/>
      <c r="K26" s="113"/>
      <c r="L26" s="113"/>
      <c r="M26" s="114"/>
      <c r="N26" s="168"/>
      <c r="O26" s="164"/>
      <c r="P26" s="165"/>
      <c r="Q26" s="165"/>
      <c r="R26" s="165"/>
      <c r="S26" s="165"/>
      <c r="T26" s="166"/>
      <c r="Y26" s="62"/>
      <c r="Z26" s="62"/>
      <c r="AA26" s="62"/>
      <c r="AB26" s="62"/>
    </row>
    <row r="27" spans="3:28" ht="13.5" customHeight="1" x14ac:dyDescent="0.15">
      <c r="C27" s="62"/>
      <c r="D27" s="109" t="s">
        <v>84</v>
      </c>
      <c r="E27" s="150"/>
      <c r="F27" s="150"/>
      <c r="G27" s="150"/>
      <c r="H27" s="150"/>
      <c r="I27" s="150"/>
      <c r="J27" s="150"/>
      <c r="K27" s="150"/>
      <c r="L27" s="150"/>
      <c r="M27" s="151"/>
      <c r="N27" s="169" t="s">
        <v>47</v>
      </c>
      <c r="O27" s="158" t="s">
        <v>83</v>
      </c>
      <c r="P27" s="159"/>
      <c r="Q27" s="159"/>
      <c r="R27" s="159"/>
      <c r="S27" s="159"/>
      <c r="T27" s="160"/>
      <c r="Y27" s="62"/>
      <c r="Z27" s="62"/>
      <c r="AA27" s="62"/>
      <c r="AB27" s="62"/>
    </row>
    <row r="28" spans="3:28" ht="16.899999999999999" customHeight="1" x14ac:dyDescent="0.15">
      <c r="C28" s="62"/>
      <c r="D28" s="152"/>
      <c r="E28" s="153"/>
      <c r="F28" s="153"/>
      <c r="G28" s="153"/>
      <c r="H28" s="153"/>
      <c r="I28" s="153"/>
      <c r="J28" s="153"/>
      <c r="K28" s="153"/>
      <c r="L28" s="153"/>
      <c r="M28" s="154"/>
      <c r="N28" s="169"/>
      <c r="O28" s="161"/>
      <c r="P28" s="162"/>
      <c r="Q28" s="162"/>
      <c r="R28" s="162"/>
      <c r="S28" s="162"/>
      <c r="T28" s="163"/>
      <c r="Y28" s="62"/>
      <c r="Z28" s="62"/>
      <c r="AA28" s="62"/>
      <c r="AB28" s="62"/>
    </row>
    <row r="29" spans="3:28" ht="15" customHeight="1" thickBot="1" x14ac:dyDescent="0.2">
      <c r="D29" s="155"/>
      <c r="E29" s="156"/>
      <c r="F29" s="156"/>
      <c r="G29" s="156"/>
      <c r="H29" s="156"/>
      <c r="I29" s="156"/>
      <c r="J29" s="156"/>
      <c r="K29" s="156"/>
      <c r="L29" s="156"/>
      <c r="M29" s="157"/>
      <c r="O29" s="164"/>
      <c r="P29" s="165"/>
      <c r="Q29" s="165"/>
      <c r="R29" s="165"/>
      <c r="S29" s="165"/>
      <c r="T29" s="166"/>
      <c r="Y29" s="62"/>
      <c r="Z29" s="62"/>
      <c r="AA29" s="62"/>
      <c r="AB29" s="62"/>
    </row>
    <row r="30" spans="3:28" x14ac:dyDescent="0.15">
      <c r="D30" s="1"/>
      <c r="H30" s="89"/>
      <c r="I30" s="89"/>
      <c r="J30" s="89"/>
      <c r="L30" s="20"/>
      <c r="M30" s="20"/>
      <c r="N30" s="20"/>
      <c r="O30" s="20"/>
      <c r="P30" s="20"/>
      <c r="Q30" s="20"/>
      <c r="R30" s="20"/>
      <c r="S30" s="20"/>
      <c r="V30" s="9"/>
    </row>
    <row r="31" spans="3:28" ht="13.5" customHeight="1" x14ac:dyDescent="0.15">
      <c r="F31" s="8"/>
      <c r="H31" s="5"/>
      <c r="I31" s="6"/>
    </row>
    <row r="32" spans="3:28" ht="14.25" customHeight="1" x14ac:dyDescent="0.15"/>
    <row r="33" spans="8:20" ht="14.25" customHeight="1" x14ac:dyDescent="0.15">
      <c r="I33" s="2"/>
    </row>
    <row r="34" spans="8:20" ht="13.5" x14ac:dyDescent="0.15">
      <c r="M34"/>
      <c r="N34"/>
      <c r="O34"/>
      <c r="P34"/>
      <c r="Q34"/>
      <c r="R34"/>
      <c r="S34"/>
      <c r="T34"/>
    </row>
    <row r="35" spans="8:20" ht="13.5" customHeight="1" x14ac:dyDescent="0.15">
      <c r="H35" s="5"/>
      <c r="I35" s="6"/>
      <c r="T35"/>
    </row>
    <row r="36" spans="8:20" ht="13.5" x14ac:dyDescent="0.15">
      <c r="T36"/>
    </row>
    <row r="37" spans="8:20" x14ac:dyDescent="0.15">
      <c r="I37" s="2"/>
    </row>
  </sheetData>
  <mergeCells count="22">
    <mergeCell ref="A15:Y15"/>
    <mergeCell ref="R13:R14"/>
    <mergeCell ref="Y13:Y14"/>
    <mergeCell ref="O25:T26"/>
    <mergeCell ref="C17:W17"/>
    <mergeCell ref="D25:M26"/>
    <mergeCell ref="K1:X3"/>
    <mergeCell ref="O27:T29"/>
    <mergeCell ref="P13:P14"/>
    <mergeCell ref="A4:N4"/>
    <mergeCell ref="P4:Y4"/>
    <mergeCell ref="M6:Y7"/>
    <mergeCell ref="F7:G7"/>
    <mergeCell ref="B16:P16"/>
    <mergeCell ref="Y11:Y12"/>
    <mergeCell ref="N25:N26"/>
    <mergeCell ref="P11:P12"/>
    <mergeCell ref="D27:M29"/>
    <mergeCell ref="A11:A12"/>
    <mergeCell ref="R11:R12"/>
    <mergeCell ref="A13:A14"/>
    <mergeCell ref="N27:N28"/>
  </mergeCells>
  <phoneticPr fontId="3"/>
  <pageMargins left="0" right="0" top="0.39370078740157483" bottom="0.39370078740157483" header="0.51181102362204722" footer="0.51181102362204722"/>
  <pageSetup paperSize="9" scale="92" orientation="landscape" r:id="rId1"/>
  <headerFooter alignWithMargins="0"/>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A有資格者割合(定期巡回・夜間対応型）</vt:lpstr>
      <vt:lpstr>B(介護福祉士割合(定期巡回・夜間対応型以外）</vt:lpstr>
      <vt:lpstr>Ｃ継続勤務職員割合(全種別）</vt:lpstr>
      <vt:lpstr>D常勤職員割合(種別限定）</vt:lpstr>
      <vt:lpstr>'A有資格者割合(定期巡回・夜間対応型）'!Print_Area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智則</dc:creator>
  <cp:lastModifiedBy>森 智則</cp:lastModifiedBy>
  <cp:lastPrinted>2026-06-11T05:20:35Z</cp:lastPrinted>
  <dcterms:created xsi:type="dcterms:W3CDTF">2021-03-24T08:43:27Z</dcterms:created>
  <dcterms:modified xsi:type="dcterms:W3CDTF">2026-06-17T00:44:42Z</dcterms:modified>
</cp:coreProperties>
</file>