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D8F1661D-AF6F-4BA6-B609-9ECEC6DD96B6}" xr6:coauthVersionLast="47" xr6:coauthVersionMax="47" xr10:uidLastSave="{00000000-0000-0000-0000-000000000000}"/>
  <bookViews>
    <workbookView xWindow="0" yWindow="2775" windowWidth="21600" windowHeight="11295" xr2:uid="{BBA07026-0771-46DE-9D30-6E063D1FE285}"/>
  </bookViews>
  <sheets>
    <sheet name="8 " sheetId="1" r:id="rId1"/>
  </sheets>
  <definedNames>
    <definedName name="_xlnm.Print_Area" localSheetId="0">'8 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4" i="1"/>
  <c r="B15" i="1"/>
  <c r="H14" i="1" l="1"/>
  <c r="H15" i="1"/>
  <c r="H13" i="1"/>
  <c r="G13" i="1"/>
  <c r="F13" i="1"/>
  <c r="E14" i="1"/>
  <c r="E15" i="1"/>
  <c r="E13" i="1"/>
  <c r="D13" i="1"/>
  <c r="C13" i="1"/>
  <c r="E7" i="1"/>
  <c r="D7" i="1"/>
  <c r="H9" i="1"/>
  <c r="E9" i="1"/>
  <c r="B9" i="1"/>
  <c r="H8" i="1"/>
  <c r="E8" i="1"/>
  <c r="B8" i="1"/>
  <c r="I7" i="1"/>
  <c r="G7" i="1"/>
  <c r="F7" i="1"/>
  <c r="C7" i="1"/>
  <c r="H7" i="1" l="1"/>
  <c r="B7" i="1"/>
</calcChain>
</file>

<file path=xl/sharedStrings.xml><?xml version="1.0" encoding="utf-8"?>
<sst xmlns="http://schemas.openxmlformats.org/spreadsheetml/2006/main" count="39" uniqueCount="25">
  <si>
    <t>人口動態(自然・社会増減)</t>
    <rPh sb="0" eb="2">
      <t>ジンコウ</t>
    </rPh>
    <rPh sb="2" eb="4">
      <t>ドウタイ</t>
    </rPh>
    <rPh sb="5" eb="7">
      <t>シゼン</t>
    </rPh>
    <rPh sb="8" eb="10">
      <t>シャカイ</t>
    </rPh>
    <rPh sb="10" eb="12">
      <t>ゾウゲン</t>
    </rPh>
    <phoneticPr fontId="4"/>
  </si>
  <si>
    <t>（△は減）</t>
    <phoneticPr fontId="4"/>
  </si>
  <si>
    <t>年　度</t>
    <rPh sb="0" eb="1">
      <t>トシ</t>
    </rPh>
    <rPh sb="2" eb="3">
      <t>ド</t>
    </rPh>
    <phoneticPr fontId="4"/>
  </si>
  <si>
    <t>人口増減</t>
    <rPh sb="0" eb="2">
      <t>ジンコウ</t>
    </rPh>
    <rPh sb="2" eb="4">
      <t>ゾウゲン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</si>
  <si>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</si>
  <si>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</si>
  <si>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その他の増減</t>
    <phoneticPr fontId="4"/>
  </si>
  <si>
    <t>(A+B+C)総数</t>
    <rPh sb="7" eb="9">
      <t>ソウスウ</t>
    </rPh>
    <phoneticPr fontId="4"/>
  </si>
  <si>
    <t>出生総数</t>
    <rPh sb="0" eb="2">
      <t>シュッショウ</t>
    </rPh>
    <rPh sb="2" eb="4">
      <t>ソウスウ</t>
    </rPh>
    <phoneticPr fontId="4"/>
  </si>
  <si>
    <t>死亡総数</t>
    <rPh sb="0" eb="2">
      <t>シボウ</t>
    </rPh>
    <rPh sb="2" eb="4">
      <t>ソウスウ</t>
    </rPh>
    <phoneticPr fontId="4"/>
  </si>
  <si>
    <t>増減A総数</t>
    <rPh sb="0" eb="2">
      <t>ゾウゲン</t>
    </rPh>
    <rPh sb="3" eb="5">
      <t>ソウスウ</t>
    </rPh>
    <phoneticPr fontId="4"/>
  </si>
  <si>
    <t>転入総数</t>
    <rPh sb="0" eb="2">
      <t>テンニュウ</t>
    </rPh>
    <rPh sb="2" eb="4">
      <t>ソウスウ</t>
    </rPh>
    <phoneticPr fontId="4"/>
  </si>
  <si>
    <t>転出総数</t>
    <rPh sb="0" eb="2">
      <t>テンシュツ</t>
    </rPh>
    <rPh sb="2" eb="4">
      <t>ソウスウ</t>
    </rPh>
    <phoneticPr fontId="4"/>
  </si>
  <si>
    <t>増減B総数</t>
    <rPh sb="0" eb="2">
      <t>ゾウゲン</t>
    </rPh>
    <rPh sb="3" eb="5">
      <t>ソウスウ</t>
    </rPh>
    <phoneticPr fontId="4"/>
  </si>
  <si>
    <t>増減C総数</t>
  </si>
  <si>
    <t>男</t>
    <rPh sb="0" eb="1">
      <t>オトコ</t>
    </rPh>
    <phoneticPr fontId="4"/>
  </si>
  <si>
    <t>女</t>
    <rPh sb="0" eb="1">
      <t>オンナ</t>
    </rPh>
    <phoneticPr fontId="4"/>
  </si>
  <si>
    <t>５年度</t>
    <rPh sb="1" eb="3">
      <t>ネンド</t>
    </rPh>
    <phoneticPr fontId="4"/>
  </si>
  <si>
    <t>戸籍住民課</t>
    <rPh sb="0" eb="2">
      <t>コセキ</t>
    </rPh>
    <rPh sb="2" eb="4">
      <t>ジュウミン</t>
    </rPh>
    <rPh sb="4" eb="5">
      <t>カ</t>
    </rPh>
    <phoneticPr fontId="4"/>
  </si>
  <si>
    <t>㊟１ その他の増減とは、帰化、国籍喪失などである</t>
    <rPh sb="12" eb="14">
      <t>キカ</t>
    </rPh>
    <rPh sb="15" eb="17">
      <t>コクセキ</t>
    </rPh>
    <rPh sb="17" eb="19">
      <t>ソウシツ</t>
    </rPh>
    <phoneticPr fontId="4"/>
  </si>
  <si>
    <t>㊟２ 死亡は失踪を含む</t>
    <rPh sb="3" eb="5">
      <t>シボウ</t>
    </rPh>
    <rPh sb="6" eb="8">
      <t>シッソウ</t>
    </rPh>
    <rPh sb="9" eb="10">
      <t>フク</t>
    </rPh>
    <phoneticPr fontId="4"/>
  </si>
  <si>
    <t>㊟３ 平成24年度からは、外国人住民を含む</t>
    <rPh sb="3" eb="5">
      <t>ヘイセイ</t>
    </rPh>
    <rPh sb="7" eb="9">
      <t>ネンド</t>
    </rPh>
    <rPh sb="13" eb="15">
      <t>ガイコク</t>
    </rPh>
    <rPh sb="15" eb="16">
      <t>ジン</t>
    </rPh>
    <rPh sb="16" eb="18">
      <t>ジュウミン</t>
    </rPh>
    <rPh sb="19" eb="20">
      <t>フク</t>
    </rPh>
    <phoneticPr fontId="4"/>
  </si>
  <si>
    <t>㊟４ 各年４月１日時点の人口を基に算出</t>
    <rPh sb="3" eb="4">
      <t>カク</t>
    </rPh>
    <rPh sb="4" eb="5">
      <t>トシ</t>
    </rPh>
    <rPh sb="6" eb="7">
      <t>ガツ</t>
    </rPh>
    <rPh sb="8" eb="9">
      <t>ニチ</t>
    </rPh>
    <rPh sb="9" eb="11">
      <t>ジテン</t>
    </rPh>
    <rPh sb="12" eb="14">
      <t>ジンコウ</t>
    </rPh>
    <rPh sb="15" eb="16">
      <t>モト</t>
    </rPh>
    <rPh sb="17" eb="19">
      <t>サンシュツ</t>
    </rPh>
    <phoneticPr fontId="4"/>
  </si>
  <si>
    <t>６年度</t>
    <rPh sb="1" eb="3">
      <t>ネンド</t>
    </rPh>
    <phoneticPr fontId="4"/>
  </si>
  <si>
    <t>７年度</t>
    <rPh sb="1" eb="3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</si>
</sst>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49" fontId="2" fillId="2" borderId="0" xfId="1" applyNumberFormat="1" applyFont="1" applyFill="1" applyAlignment="1">
      <alignment vertical="center"/>
    </xf>
    <xf numFmtId="49" fontId="2" fillId="2" borderId="0" xfId="1" applyNumberFormat="1" applyFont="1" applyFill="1" applyAlignment="1">
      <alignment horizontal="right" vertical="center"/>
    </xf>
    <xf numFmtId="0" fontId="5" fillId="0" borderId="0" xfId="0" applyFont="1">
      <alignment vertical="center"/>
    </xf>
    <xf numFmtId="49" fontId="6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9" fontId="0" fillId="2" borderId="0" xfId="1" applyNumberFormat="1" applyFont="1" applyFill="1" applyAlignment="1">
      <alignment vertical="center"/>
    </xf>
    <xf numFmtId="176" fontId="0" fillId="0" borderId="3" xfId="0" applyNumberFormat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76" fontId="0" fillId="0" borderId="3" xfId="0" applyNumberFormat="1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2">
    <cellStyle name="標準" xfId="0" builtinId="0"/>
    <cellStyle name="標準_SSDS_ShiTemp" xfId="1" xr:uid="{CD3E4666-1A34-461D-ADBE-949EF5FC7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3E26-B802-4494-AC9D-33E110F84913}">
  <dimension ref="A1:I28"/>
  <sheetViews>
    <sheetView tabSelected="1" view="pageBreakPreview" zoomScaleNormal="100" zoomScaleSheetLayoutView="100" workbookViewId="0">
      <pane xSplit="1" ySplit="6" topLeftCell="B7" activePane="bottomRight" state="frozen"/>
      <selection activeCell="B3" sqref="B3:D27"/>
      <selection pane="topRight" activeCell="B3" sqref="B3:D27"/>
      <selection pane="bottomLeft" activeCell="B3" sqref="B3:D27"/>
      <selection pane="bottomRight" activeCell="M8" sqref="M8"/>
    </sheetView>
  </sheetViews>
  <sheetFormatPr defaultColWidth="9" defaultRowHeight="13.5"/>
  <cols>
    <col min="1" max="1" width="6.5" style="3" customWidth="1"/>
    <col min="2" max="2" width="10.5" style="3" customWidth="1"/>
    <col min="3" max="8" width="8.625" style="3" customWidth="1"/>
    <col min="9" max="9" width="10.75" style="3" customWidth="1"/>
    <col min="10" max="10" width="5.125" style="3" customWidth="1"/>
    <col min="11" max="16384" width="9" style="3"/>
  </cols>
  <sheetData>
    <row r="1" spans="1:9" ht="30" customHeight="1">
      <c r="A1" s="15" t="s">
        <v>0</v>
      </c>
      <c r="B1" s="1"/>
      <c r="C1" s="1"/>
      <c r="D1" s="1"/>
      <c r="E1" s="1"/>
      <c r="F1" s="1"/>
      <c r="G1" s="1"/>
      <c r="H1" s="1"/>
      <c r="I1" s="2"/>
    </row>
    <row r="2" spans="1:9" ht="15" customHeight="1">
      <c r="A2" s="5"/>
      <c r="B2" s="4"/>
      <c r="C2" s="5"/>
      <c r="D2" s="5"/>
      <c r="E2" s="5"/>
      <c r="F2" s="5"/>
      <c r="G2" s="5"/>
      <c r="H2" s="5"/>
      <c r="I2" s="4" t="s">
        <v>1</v>
      </c>
    </row>
    <row r="3" spans="1:9">
      <c r="A3" s="17" t="s">
        <v>2</v>
      </c>
      <c r="B3" s="6" t="s">
        <v>3</v>
      </c>
      <c r="C3" s="20" t="s">
        <v>4</v>
      </c>
      <c r="D3" s="21"/>
      <c r="E3" s="22"/>
      <c r="F3" s="20" t="s">
        <v>5</v>
      </c>
      <c r="G3" s="21"/>
      <c r="H3" s="22"/>
      <c r="I3" s="6" t="s">
        <v>6</v>
      </c>
    </row>
    <row r="4" spans="1:9">
      <c r="A4" s="18"/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</row>
    <row r="5" spans="1:9">
      <c r="A5" s="18"/>
      <c r="B5" s="6" t="s">
        <v>15</v>
      </c>
      <c r="C5" s="6" t="s">
        <v>15</v>
      </c>
      <c r="D5" s="6" t="s">
        <v>15</v>
      </c>
      <c r="E5" s="6" t="s">
        <v>15</v>
      </c>
      <c r="F5" s="6" t="s">
        <v>15</v>
      </c>
      <c r="G5" s="6" t="s">
        <v>15</v>
      </c>
      <c r="H5" s="6" t="s">
        <v>15</v>
      </c>
      <c r="I5" s="6" t="s">
        <v>15</v>
      </c>
    </row>
    <row r="6" spans="1:9">
      <c r="A6" s="19"/>
      <c r="B6" s="6" t="s">
        <v>16</v>
      </c>
      <c r="C6" s="6" t="s">
        <v>16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</row>
    <row r="7" spans="1:9">
      <c r="A7" s="17" t="s">
        <v>17</v>
      </c>
      <c r="B7" s="7">
        <f t="shared" ref="B7:B9" si="0">SUM(E7,H7,I7)</f>
        <v>4622</v>
      </c>
      <c r="C7" s="7">
        <f>SUM(C8:C9)</f>
        <v>4673</v>
      </c>
      <c r="D7" s="7">
        <f>SUM(D8:D9)</f>
        <v>7473</v>
      </c>
      <c r="E7" s="7">
        <f>C7-D7</f>
        <v>-2800</v>
      </c>
      <c r="F7" s="7">
        <f>SUM(F8:F9)</f>
        <v>54147</v>
      </c>
      <c r="G7" s="7">
        <f>SUM(G8:G9)</f>
        <v>46646</v>
      </c>
      <c r="H7" s="7">
        <f t="shared" ref="H7:H9" si="1">F7-G7</f>
        <v>7501</v>
      </c>
      <c r="I7" s="7">
        <f>SUM(I8:I9)</f>
        <v>-79</v>
      </c>
    </row>
    <row r="8" spans="1:9">
      <c r="A8" s="18"/>
      <c r="B8" s="7">
        <f t="shared" si="0"/>
        <v>2514</v>
      </c>
      <c r="C8" s="7">
        <v>2432</v>
      </c>
      <c r="D8" s="7">
        <v>3922</v>
      </c>
      <c r="E8" s="7">
        <f t="shared" ref="E8:E9" si="2">C8-D8</f>
        <v>-1490</v>
      </c>
      <c r="F8" s="7">
        <v>28389</v>
      </c>
      <c r="G8" s="7">
        <v>24341</v>
      </c>
      <c r="H8" s="7">
        <f t="shared" si="1"/>
        <v>4048</v>
      </c>
      <c r="I8" s="7">
        <v>-44</v>
      </c>
    </row>
    <row r="9" spans="1:9">
      <c r="A9" s="19"/>
      <c r="B9" s="7">
        <f t="shared" si="0"/>
        <v>2108</v>
      </c>
      <c r="C9" s="7">
        <v>2241</v>
      </c>
      <c r="D9" s="7">
        <v>3551</v>
      </c>
      <c r="E9" s="7">
        <f t="shared" si="2"/>
        <v>-1310</v>
      </c>
      <c r="F9" s="7">
        <v>25758</v>
      </c>
      <c r="G9" s="7">
        <v>22305</v>
      </c>
      <c r="H9" s="7">
        <f t="shared" si="1"/>
        <v>3453</v>
      </c>
      <c r="I9" s="7">
        <v>-35</v>
      </c>
    </row>
    <row r="10" spans="1:9">
      <c r="A10" s="17" t="s">
        <v>23</v>
      </c>
      <c r="B10" s="16">
        <v>6190</v>
      </c>
      <c r="C10" s="16">
        <v>4695</v>
      </c>
      <c r="D10" s="16">
        <v>7716</v>
      </c>
      <c r="E10" s="16">
        <v>-3021</v>
      </c>
      <c r="F10" s="16">
        <v>57251</v>
      </c>
      <c r="G10" s="16">
        <v>48100</v>
      </c>
      <c r="H10" s="16">
        <v>9151</v>
      </c>
      <c r="I10" s="16">
        <v>60</v>
      </c>
    </row>
    <row r="11" spans="1:9">
      <c r="A11" s="18"/>
      <c r="B11" s="16">
        <v>3072</v>
      </c>
      <c r="C11" s="16">
        <v>2417</v>
      </c>
      <c r="D11" s="16">
        <v>3976</v>
      </c>
      <c r="E11" s="16">
        <v>-1559</v>
      </c>
      <c r="F11" s="16">
        <v>30025</v>
      </c>
      <c r="G11" s="16">
        <v>25435</v>
      </c>
      <c r="H11" s="16">
        <v>4590</v>
      </c>
      <c r="I11" s="16">
        <v>41</v>
      </c>
    </row>
    <row r="12" spans="1:9">
      <c r="A12" s="19"/>
      <c r="B12" s="16">
        <v>3118</v>
      </c>
      <c r="C12" s="16">
        <v>2278</v>
      </c>
      <c r="D12" s="16">
        <v>3740</v>
      </c>
      <c r="E12" s="16">
        <v>-1462</v>
      </c>
      <c r="F12" s="16">
        <v>27226</v>
      </c>
      <c r="G12" s="16">
        <v>22665</v>
      </c>
      <c r="H12" s="16">
        <v>4561</v>
      </c>
      <c r="I12" s="16">
        <v>19</v>
      </c>
    </row>
    <row r="13" spans="1:9">
      <c r="A13" s="17" t="s">
        <v>24</v>
      </c>
      <c r="B13" s="23">
        <f>SUM(B14:B15)</f>
        <v>4581</v>
      </c>
      <c r="C13" s="24">
        <f>SUM(C14:C15)</f>
        <v>4870</v>
      </c>
      <c r="D13" s="24">
        <f>SUM(D14:D15)</f>
        <v>7339</v>
      </c>
      <c r="E13" s="23">
        <f>C13-D13</f>
        <v>-2469</v>
      </c>
      <c r="F13" s="24">
        <f>SUM(F14:F15)</f>
        <v>54899</v>
      </c>
      <c r="G13" s="24">
        <f>SUM(G14:G15)</f>
        <v>47855</v>
      </c>
      <c r="H13" s="24">
        <f>F13-G13</f>
        <v>7044</v>
      </c>
      <c r="I13" s="24">
        <v>6</v>
      </c>
    </row>
    <row r="14" spans="1:9">
      <c r="A14" s="18"/>
      <c r="B14" s="23">
        <f t="shared" ref="B14:B15" si="3">E14+H14+I14</f>
        <v>1918</v>
      </c>
      <c r="C14" s="24">
        <v>2490</v>
      </c>
      <c r="D14" s="24">
        <v>3814</v>
      </c>
      <c r="E14" s="23">
        <f t="shared" ref="E14:E15" si="4">C14-D14</f>
        <v>-1324</v>
      </c>
      <c r="F14" s="24">
        <v>28857</v>
      </c>
      <c r="G14" s="24">
        <v>25637</v>
      </c>
      <c r="H14" s="24">
        <f t="shared" ref="H14:H15" si="5">F14-G14</f>
        <v>3220</v>
      </c>
      <c r="I14" s="24">
        <v>22</v>
      </c>
    </row>
    <row r="15" spans="1:9">
      <c r="A15" s="19"/>
      <c r="B15" s="23">
        <f t="shared" si="3"/>
        <v>2663</v>
      </c>
      <c r="C15" s="24">
        <v>2380</v>
      </c>
      <c r="D15" s="24">
        <v>3525</v>
      </c>
      <c r="E15" s="23">
        <f t="shared" si="4"/>
        <v>-1145</v>
      </c>
      <c r="F15" s="24">
        <v>26042</v>
      </c>
      <c r="G15" s="24">
        <v>22218</v>
      </c>
      <c r="H15" s="24">
        <f t="shared" si="5"/>
        <v>3824</v>
      </c>
      <c r="I15" s="24">
        <v>-16</v>
      </c>
    </row>
    <row r="16" spans="1:9">
      <c r="A16" s="8"/>
      <c r="B16" s="9"/>
      <c r="C16" s="9"/>
      <c r="D16" s="9"/>
      <c r="E16" s="9"/>
      <c r="F16" s="9"/>
      <c r="G16" s="9"/>
      <c r="H16" s="9"/>
      <c r="I16" s="9" t="s">
        <v>18</v>
      </c>
    </row>
    <row r="17" spans="1:9">
      <c r="A17" s="10" t="s">
        <v>19</v>
      </c>
      <c r="B17" s="11"/>
      <c r="C17" s="11"/>
      <c r="D17" s="11"/>
      <c r="E17" s="11"/>
      <c r="F17" s="11"/>
      <c r="G17" s="11"/>
      <c r="H17" s="11"/>
      <c r="I17" s="11"/>
    </row>
    <row r="18" spans="1:9">
      <c r="A18" s="10" t="s">
        <v>20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12" t="s">
        <v>21</v>
      </c>
      <c r="B19" s="11"/>
      <c r="C19" s="11"/>
      <c r="D19" s="11"/>
      <c r="E19" s="11"/>
      <c r="F19" s="11"/>
      <c r="G19" s="11"/>
      <c r="H19" s="11"/>
      <c r="I19" s="11"/>
    </row>
    <row r="20" spans="1:9">
      <c r="A20" s="12" t="s">
        <v>22</v>
      </c>
      <c r="B20" s="13"/>
      <c r="C20" s="13"/>
      <c r="D20" s="13"/>
      <c r="E20" s="13"/>
      <c r="F20" s="13"/>
      <c r="G20" s="13"/>
      <c r="H20" s="13"/>
      <c r="I20" s="11"/>
    </row>
    <row r="27" spans="1:9" ht="14.25">
      <c r="D27" s="14"/>
    </row>
    <row r="28" spans="1:9" ht="14.25">
      <c r="D28" s="14"/>
    </row>
  </sheetData>
  <mergeCells count="6">
    <mergeCell ref="A13:A15"/>
    <mergeCell ref="A3:A6"/>
    <mergeCell ref="C3:E3"/>
    <mergeCell ref="F3:H3"/>
    <mergeCell ref="A7:A9"/>
    <mergeCell ref="A10:A12"/>
  </mergeCells>
  <phoneticPr fontId="3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 </vt:lpstr>
      <vt:lpstr>'8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2025-02-13T23:58:21Z</dcterms:created>
  <dcterms:modified xsi:type="dcterms:W3CDTF">2026-08-31T07:24:56Z</dcterms:modified>
</cp:coreProperties>
</file>