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6A5B1B7-8FF4-4512-AA7B-1D6BF7C9EC4D}" xr6:coauthVersionLast="47" xr6:coauthVersionMax="47" xr10:uidLastSave="{00000000-0000-0000-0000-000000000000}"/>
  <bookViews>
    <workbookView xWindow="-120" yWindow="-120" windowWidth="29040" windowHeight="15720" xr2:uid="{0C01DE9C-6FB6-4AAD-B0B9-7307D4ADFBCD}"/>
  </bookViews>
  <sheets>
    <sheet name="66" sheetId="1" r:id="rId1"/>
  </sheets>
  <definedNames>
    <definedName name="_xlnm.Print_Area" localSheetId="0">'66'!$A$1:$N$23</definedName>
    <definedName name="_xlnm.Print_Titles" localSheetId="0">'66'!$A:$A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N5" i="1"/>
  <c r="M5" i="1"/>
  <c r="L5" i="1"/>
  <c r="K5" i="1"/>
  <c r="J5" i="1"/>
  <c r="I5" i="1"/>
  <c r="H5" i="1"/>
  <c r="G5" i="1"/>
  <c r="F5" i="1"/>
  <c r="E5" i="1"/>
  <c r="D5" i="1"/>
  <c r="B5" i="1"/>
  <c r="C5" i="1" l="1"/>
</calcChain>
</file>

<file path=xl/sharedStrings.xml><?xml version="1.0" encoding="utf-8"?>
<sst xmlns="http://schemas.openxmlformats.org/spreadsheetml/2006/main" count="50" uniqueCount="41">
  <si>
    <t>図書館等</t>
    <phoneticPr fontId="3"/>
  </si>
  <si>
    <t>貸出冊数</t>
  </si>
  <si>
    <t>視聴覚資料貸出</t>
  </si>
  <si>
    <t>登録者数</t>
  </si>
  <si>
    <t>合計</t>
  </si>
  <si>
    <t>一般</t>
    <rPh sb="0" eb="2">
      <t>イッパン</t>
    </rPh>
    <phoneticPr fontId="5"/>
  </si>
  <si>
    <t>児童</t>
  </si>
  <si>
    <t>団体</t>
  </si>
  <si>
    <t>ＣＤ</t>
  </si>
  <si>
    <t>カセットテープ</t>
  </si>
  <si>
    <t>ビデオテープ等</t>
    <rPh sb="6" eb="7">
      <t>ナド</t>
    </rPh>
    <phoneticPr fontId="3"/>
  </si>
  <si>
    <t>郵送及び宅配
＜図書＞</t>
  </si>
  <si>
    <t>郵送及び宅配
＜点字＞</t>
  </si>
  <si>
    <t>郵送及び宅配
＜カセット＞</t>
  </si>
  <si>
    <t>郵送及び宅配
＜ＣＤ＞</t>
  </si>
  <si>
    <t>対面朗読
（回数）</t>
    <rPh sb="6" eb="8">
      <t>カイスウ</t>
    </rPh>
    <phoneticPr fontId="3"/>
  </si>
  <si>
    <t>総数</t>
  </si>
  <si>
    <t>大田</t>
  </si>
  <si>
    <t>大森南</t>
  </si>
  <si>
    <t>大森東</t>
  </si>
  <si>
    <t>大森西</t>
  </si>
  <si>
    <t>入新井</t>
  </si>
  <si>
    <t>馬込</t>
  </si>
  <si>
    <t>池上</t>
  </si>
  <si>
    <t>久が原</t>
  </si>
  <si>
    <t>洗足池</t>
  </si>
  <si>
    <t>浜竹</t>
  </si>
  <si>
    <t>羽田</t>
  </si>
  <si>
    <t>六郷</t>
  </si>
  <si>
    <t>下丸子</t>
  </si>
  <si>
    <t>多摩川</t>
  </si>
  <si>
    <t>蒲田</t>
  </si>
  <si>
    <t>蒲田駅前</t>
  </si>
  <si>
    <t>大田文化の森情報館</t>
    <rPh sb="6" eb="8">
      <t>ジョウホウ</t>
    </rPh>
    <rPh sb="8" eb="9">
      <t>カン</t>
    </rPh>
    <phoneticPr fontId="3"/>
  </si>
  <si>
    <t>-</t>
  </si>
  <si>
    <t>-</t>
    <phoneticPr fontId="3"/>
  </si>
  <si>
    <t>田園調布せせらぎ館
図書サービスコーナー</t>
    <rPh sb="0" eb="4">
      <t>デンエンチョウフ</t>
    </rPh>
    <rPh sb="8" eb="9">
      <t>カン</t>
    </rPh>
    <rPh sb="10" eb="12">
      <t>トショ</t>
    </rPh>
    <phoneticPr fontId="3"/>
  </si>
  <si>
    <t>(1)館外貸出</t>
    <phoneticPr fontId="2"/>
  </si>
  <si>
    <t>７年度</t>
    <rPh sb="1" eb="3">
      <t>ネンド</t>
    </rPh>
    <phoneticPr fontId="3"/>
  </si>
  <si>
    <t>-</t>
    <phoneticPr fontId="2"/>
  </si>
  <si>
    <t>障がい者サービス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</si>
</sst>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38" fontId="0" fillId="2" borderId="0" xfId="1" applyFont="1" applyFill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Fill="1" applyAlignment="1"/>
    <xf numFmtId="38" fontId="1" fillId="0" borderId="0" xfId="1" applyFont="1" applyFill="1" applyAlignment="1"/>
    <xf numFmtId="38" fontId="1" fillId="3" borderId="1" xfId="1" applyFont="1" applyFill="1" applyBorder="1" applyAlignment="1">
      <alignment vertical="center"/>
    </xf>
    <xf numFmtId="38" fontId="1" fillId="3" borderId="2" xfId="1" applyFont="1" applyFill="1" applyBorder="1" applyAlignment="1">
      <alignment horizontal="centerContinuous" vertical="center"/>
    </xf>
    <xf numFmtId="38" fontId="1" fillId="3" borderId="3" xfId="1" applyFont="1" applyFill="1" applyBorder="1" applyAlignment="1">
      <alignment horizontal="centerContinuous" vertical="center"/>
    </xf>
    <xf numFmtId="38" fontId="1" fillId="3" borderId="4" xfId="1" applyFont="1" applyFill="1" applyBorder="1" applyAlignment="1">
      <alignment horizontal="centerContinuous" vertical="center"/>
    </xf>
    <xf numFmtId="38" fontId="1" fillId="3" borderId="5" xfId="1" applyFont="1" applyFill="1" applyBorder="1" applyAlignment="1">
      <alignment vertical="center"/>
    </xf>
    <xf numFmtId="38" fontId="1" fillId="3" borderId="6" xfId="1" applyFont="1" applyFill="1" applyBorder="1" applyAlignment="1">
      <alignment horizontal="center" vertical="center"/>
    </xf>
    <xf numFmtId="38" fontId="4" fillId="4" borderId="7" xfId="1" applyFont="1" applyFill="1" applyBorder="1" applyAlignment="1">
      <alignment horizontal="center" vertical="center"/>
    </xf>
    <xf numFmtId="38" fontId="1" fillId="3" borderId="7" xfId="1" applyFont="1" applyFill="1" applyBorder="1" applyAlignment="1">
      <alignment horizontal="center" vertical="center"/>
    </xf>
    <xf numFmtId="38" fontId="1" fillId="3" borderId="8" xfId="1" applyFont="1" applyFill="1" applyBorder="1" applyAlignment="1">
      <alignment horizontal="center" vertical="center"/>
    </xf>
    <xf numFmtId="38" fontId="1" fillId="3" borderId="9" xfId="1" applyFont="1" applyFill="1" applyBorder="1" applyAlignment="1">
      <alignment horizontal="center" vertical="center"/>
    </xf>
    <xf numFmtId="38" fontId="6" fillId="3" borderId="7" xfId="1" applyFont="1" applyFill="1" applyBorder="1" applyAlignment="1">
      <alignment horizontal="center" vertical="center"/>
    </xf>
    <xf numFmtId="38" fontId="6" fillId="3" borderId="10" xfId="1" applyFont="1" applyFill="1" applyBorder="1" applyAlignment="1">
      <alignment horizontal="center" vertical="center"/>
    </xf>
    <xf numFmtId="38" fontId="6" fillId="3" borderId="11" xfId="1" applyFont="1" applyFill="1" applyBorder="1" applyAlignment="1">
      <alignment horizontal="center" vertical="center" wrapText="1"/>
    </xf>
    <xf numFmtId="38" fontId="6" fillId="3" borderId="12" xfId="1" applyFont="1" applyFill="1" applyBorder="1" applyAlignment="1">
      <alignment horizontal="center" vertical="center" wrapText="1"/>
    </xf>
    <xf numFmtId="38" fontId="6" fillId="3" borderId="13" xfId="1" applyFont="1" applyFill="1" applyBorder="1" applyAlignment="1">
      <alignment horizontal="center" vertical="center" wrapText="1"/>
    </xf>
    <xf numFmtId="38" fontId="6" fillId="3" borderId="14" xfId="1" applyFont="1" applyFill="1" applyBorder="1" applyAlignment="1">
      <alignment horizontal="center" vertical="center" wrapText="1"/>
    </xf>
    <xf numFmtId="38" fontId="6" fillId="0" borderId="0" xfId="1" applyFont="1" applyFill="1" applyAlignment="1">
      <alignment horizontal="center" vertical="center"/>
    </xf>
    <xf numFmtId="38" fontId="7" fillId="0" borderId="0" xfId="1" applyFont="1" applyFill="1" applyAlignment="1"/>
    <xf numFmtId="38" fontId="0" fillId="0" borderId="0" xfId="1" applyFont="1" applyFill="1" applyBorder="1" applyAlignment="1"/>
    <xf numFmtId="38" fontId="1" fillId="0" borderId="0" xfId="1" applyFont="1" applyFill="1" applyBorder="1" applyAlignment="1"/>
    <xf numFmtId="38" fontId="1" fillId="0" borderId="0" xfId="2" applyNumberFormat="1"/>
    <xf numFmtId="38" fontId="1" fillId="0" borderId="0" xfId="2" applyNumberFormat="1" applyAlignment="1">
      <alignment horizontal="right"/>
    </xf>
    <xf numFmtId="38" fontId="0" fillId="0" borderId="0" xfId="2" applyNumberFormat="1" applyFont="1"/>
    <xf numFmtId="38" fontId="0" fillId="0" borderId="0" xfId="2" applyNumberFormat="1" applyFont="1" applyAlignment="1">
      <alignment horizontal="right"/>
    </xf>
    <xf numFmtId="38" fontId="1" fillId="3" borderId="15" xfId="1" applyFont="1" applyFill="1" applyBorder="1" applyAlignment="1">
      <alignment horizontal="center" vertical="center"/>
    </xf>
    <xf numFmtId="38" fontId="6" fillId="3" borderId="17" xfId="1" applyFont="1" applyFill="1" applyBorder="1" applyAlignment="1">
      <alignment horizontal="center" vertical="center"/>
    </xf>
    <xf numFmtId="38" fontId="6" fillId="3" borderId="20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/>
    </xf>
    <xf numFmtId="38" fontId="7" fillId="0" borderId="16" xfId="1" applyFont="1" applyFill="1" applyBorder="1" applyAlignment="1">
      <alignment horizontal="right" vertical="center"/>
    </xf>
    <xf numFmtId="38" fontId="7" fillId="0" borderId="6" xfId="1" applyFont="1" applyFill="1" applyBorder="1" applyAlignment="1">
      <alignment horizontal="right" vertical="center"/>
    </xf>
    <xf numFmtId="38" fontId="7" fillId="0" borderId="7" xfId="1" applyFont="1" applyFill="1" applyBorder="1" applyAlignment="1">
      <alignment horizontal="right" vertical="center"/>
    </xf>
    <xf numFmtId="38" fontId="7" fillId="0" borderId="8" xfId="1" applyFont="1" applyFill="1" applyBorder="1" applyAlignment="1">
      <alignment horizontal="right"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horizontal="right" vertical="center"/>
    </xf>
    <xf numFmtId="38" fontId="7" fillId="0" borderId="15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38" fontId="1" fillId="0" borderId="6" xfId="1" applyFont="1" applyFill="1" applyBorder="1" applyAlignment="1">
      <alignment horizontal="right" vertical="center"/>
    </xf>
    <xf numFmtId="38" fontId="4" fillId="0" borderId="7" xfId="2" applyNumberFormat="1" applyFont="1" applyFill="1" applyBorder="1" applyAlignment="1">
      <alignment horizontal="right" vertical="center"/>
    </xf>
    <xf numFmtId="38" fontId="4" fillId="0" borderId="8" xfId="2" applyNumberFormat="1" applyFont="1" applyFill="1" applyBorder="1" applyAlignment="1">
      <alignment horizontal="right" vertical="center"/>
    </xf>
    <xf numFmtId="38" fontId="4" fillId="0" borderId="9" xfId="2" applyNumberFormat="1" applyFont="1" applyFill="1" applyBorder="1" applyAlignment="1">
      <alignment horizontal="right" vertical="center"/>
    </xf>
    <xf numFmtId="38" fontId="4" fillId="0" borderId="0" xfId="2" applyNumberFormat="1" applyFont="1" applyFill="1" applyAlignment="1">
      <alignment horizontal="right" vertical="center"/>
    </xf>
    <xf numFmtId="38" fontId="4" fillId="0" borderId="6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38" fontId="1" fillId="0" borderId="8" xfId="2" applyNumberFormat="1" applyFont="1" applyFill="1" applyBorder="1" applyAlignment="1">
      <alignment horizontal="right" vertical="center"/>
    </xf>
    <xf numFmtId="38" fontId="4" fillId="0" borderId="18" xfId="2" applyNumberFormat="1" applyFont="1" applyFill="1" applyBorder="1" applyAlignment="1">
      <alignment horizontal="right" vertical="center"/>
    </xf>
    <xf numFmtId="38" fontId="4" fillId="0" borderId="18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38" fontId="4" fillId="0" borderId="21" xfId="1" applyFont="1" applyFill="1" applyBorder="1" applyAlignment="1">
      <alignment horizontal="right" vertical="center"/>
    </xf>
    <xf numFmtId="38" fontId="1" fillId="0" borderId="22" xfId="1" applyFont="1" applyFill="1" applyBorder="1" applyAlignment="1">
      <alignment horizontal="right" vertical="center"/>
    </xf>
    <xf numFmtId="38" fontId="4" fillId="0" borderId="23" xfId="2" applyNumberFormat="1" applyFont="1" applyFill="1" applyBorder="1" applyAlignment="1">
      <alignment horizontal="right" vertical="center"/>
    </xf>
    <xf numFmtId="38" fontId="1" fillId="0" borderId="24" xfId="1" applyFont="1" applyFill="1" applyBorder="1" applyAlignment="1">
      <alignment horizontal="right" vertical="center"/>
    </xf>
    <xf numFmtId="38" fontId="4" fillId="0" borderId="22" xfId="2" applyNumberFormat="1" applyFont="1" applyFill="1" applyBorder="1" applyAlignment="1">
      <alignment horizontal="right" vertical="center"/>
    </xf>
    <xf numFmtId="38" fontId="4" fillId="0" borderId="25" xfId="2" applyNumberFormat="1" applyFont="1" applyFill="1" applyBorder="1" applyAlignment="1">
      <alignment horizontal="right" vertical="center"/>
    </xf>
    <xf numFmtId="38" fontId="4" fillId="0" borderId="22" xfId="1" applyFont="1" applyFill="1" applyBorder="1" applyAlignment="1">
      <alignment horizontal="right" vertical="center"/>
    </xf>
    <xf numFmtId="38" fontId="4" fillId="0" borderId="23" xfId="1" applyFont="1" applyFill="1" applyBorder="1" applyAlignment="1">
      <alignment horizontal="right" vertical="center"/>
    </xf>
    <xf numFmtId="38" fontId="4" fillId="0" borderId="25" xfId="1" applyFont="1" applyFill="1" applyBorder="1" applyAlignment="1">
      <alignment horizontal="right" vertical="center"/>
    </xf>
    <xf numFmtId="38" fontId="1" fillId="0" borderId="20" xfId="1" applyFont="1" applyFill="1" applyBorder="1" applyAlignment="1">
      <alignment horizontal="right" vertical="center"/>
    </xf>
  </cellXfs>
  <cellStyles count="3">
    <cellStyle name="桁区切り 2" xfId="1" xr:uid="{0CDB78B1-E93E-4DD0-985F-570924A079B3}"/>
    <cellStyle name="標準" xfId="0" builtinId="0"/>
    <cellStyle name="標準_H21 区政ファイル　大田図書館2009(1)" xfId="2" xr:uid="{003E259C-ABAC-4B41-A415-5B2590308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44C0-AD94-41E2-BBDC-D457EAA9506E}">
  <dimension ref="A1:N25"/>
  <sheetViews>
    <sheetView tabSelected="1" view="pageBreakPreview" zoomScaleNormal="100" zoomScaleSheetLayoutView="100" workbookViewId="0">
      <selection activeCell="S8" sqref="S8"/>
    </sheetView>
  </sheetViews>
  <sheetFormatPr defaultColWidth="8.875" defaultRowHeight="21.6" customHeight="1"/>
  <cols>
    <col min="1" max="1" width="17.875" style="3" customWidth="1"/>
    <col min="2" max="2" width="9.875" style="3" customWidth="1"/>
    <col min="3" max="3" width="12.875" style="3" customWidth="1"/>
    <col min="4" max="4" width="14.875" style="3" customWidth="1"/>
    <col min="5" max="5" width="11.875" style="3" customWidth="1"/>
    <col min="6" max="6" width="9.5" style="3" customWidth="1"/>
    <col min="7" max="7" width="10.625" style="3" customWidth="1"/>
    <col min="8" max="8" width="9.875" style="3" customWidth="1"/>
    <col min="9" max="9" width="9.5" style="3" customWidth="1"/>
    <col min="10" max="11" width="9.625" style="3" customWidth="1"/>
    <col min="12" max="13" width="9.75" style="3" customWidth="1"/>
    <col min="14" max="14" width="10.375" style="3" customWidth="1"/>
    <col min="15" max="15" width="7.125" style="3" customWidth="1"/>
    <col min="16" max="16" width="5.25" style="3" customWidth="1"/>
    <col min="17" max="16384" width="8.875" style="3"/>
  </cols>
  <sheetData>
    <row r="1" spans="1:14" s="2" customFormat="1" ht="30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6" customHeight="1" thickBot="1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38</v>
      </c>
    </row>
    <row r="3" spans="1:14" s="2" customFormat="1" ht="21.6" customHeight="1">
      <c r="A3" s="5"/>
      <c r="B3" s="5"/>
      <c r="C3" s="6" t="s">
        <v>1</v>
      </c>
      <c r="D3" s="7"/>
      <c r="E3" s="7"/>
      <c r="F3" s="8"/>
      <c r="G3" s="7" t="s">
        <v>2</v>
      </c>
      <c r="H3" s="7"/>
      <c r="I3" s="8"/>
      <c r="J3" s="6" t="s">
        <v>40</v>
      </c>
      <c r="K3" s="7"/>
      <c r="L3" s="7"/>
      <c r="M3" s="7"/>
      <c r="N3" s="8"/>
    </row>
    <row r="4" spans="1:14" s="21" customFormat="1" ht="27.75" customHeight="1">
      <c r="A4" s="9"/>
      <c r="B4" s="9" t="s">
        <v>3</v>
      </c>
      <c r="C4" s="10" t="s">
        <v>4</v>
      </c>
      <c r="D4" s="11" t="s">
        <v>5</v>
      </c>
      <c r="E4" s="12" t="s">
        <v>6</v>
      </c>
      <c r="F4" s="13" t="s">
        <v>7</v>
      </c>
      <c r="G4" s="14" t="s">
        <v>8</v>
      </c>
      <c r="H4" s="15" t="s">
        <v>9</v>
      </c>
      <c r="I4" s="16" t="s">
        <v>10</v>
      </c>
      <c r="J4" s="17" t="s">
        <v>11</v>
      </c>
      <c r="K4" s="18" t="s">
        <v>12</v>
      </c>
      <c r="L4" s="18" t="s">
        <v>13</v>
      </c>
      <c r="M4" s="19" t="s">
        <v>14</v>
      </c>
      <c r="N4" s="20" t="s">
        <v>15</v>
      </c>
    </row>
    <row r="5" spans="1:14" s="22" customFormat="1" ht="15" customHeight="1">
      <c r="A5" s="29" t="s">
        <v>16</v>
      </c>
      <c r="B5" s="33">
        <f t="shared" ref="B5:N5" si="0">SUM(B6:B23)</f>
        <v>165871</v>
      </c>
      <c r="C5" s="34">
        <f t="shared" si="0"/>
        <v>5005620</v>
      </c>
      <c r="D5" s="35">
        <f t="shared" si="0"/>
        <v>4033722</v>
      </c>
      <c r="E5" s="35">
        <f t="shared" si="0"/>
        <v>866826</v>
      </c>
      <c r="F5" s="36">
        <f t="shared" si="0"/>
        <v>105072</v>
      </c>
      <c r="G5" s="37">
        <f t="shared" si="0"/>
        <v>227364</v>
      </c>
      <c r="H5" s="35">
        <f t="shared" si="0"/>
        <v>738</v>
      </c>
      <c r="I5" s="38">
        <f t="shared" si="0"/>
        <v>9288</v>
      </c>
      <c r="J5" s="39">
        <f t="shared" si="0"/>
        <v>2890</v>
      </c>
      <c r="K5" s="35">
        <f t="shared" si="0"/>
        <v>0</v>
      </c>
      <c r="L5" s="35">
        <f t="shared" si="0"/>
        <v>0</v>
      </c>
      <c r="M5" s="36">
        <f t="shared" si="0"/>
        <v>315</v>
      </c>
      <c r="N5" s="33">
        <f t="shared" si="0"/>
        <v>168</v>
      </c>
    </row>
    <row r="6" spans="1:14" ht="15" customHeight="1">
      <c r="A6" s="29" t="s">
        <v>17</v>
      </c>
      <c r="B6" s="40">
        <v>12656</v>
      </c>
      <c r="C6" s="41">
        <f t="shared" ref="C6:C22" si="1">SUM(D6:F6)</f>
        <v>423658</v>
      </c>
      <c r="D6" s="42">
        <v>324399</v>
      </c>
      <c r="E6" s="42">
        <v>68729</v>
      </c>
      <c r="F6" s="43">
        <v>30530</v>
      </c>
      <c r="G6" s="44">
        <v>11868</v>
      </c>
      <c r="H6" s="42">
        <v>31</v>
      </c>
      <c r="I6" s="45">
        <v>443</v>
      </c>
      <c r="J6" s="46">
        <v>253</v>
      </c>
      <c r="K6" s="47">
        <v>0</v>
      </c>
      <c r="L6" s="47">
        <v>0</v>
      </c>
      <c r="M6" s="48">
        <v>52</v>
      </c>
      <c r="N6" s="40">
        <v>0</v>
      </c>
    </row>
    <row r="7" spans="1:14" ht="15" customHeight="1">
      <c r="A7" s="29" t="s">
        <v>18</v>
      </c>
      <c r="B7" s="40">
        <v>3844</v>
      </c>
      <c r="C7" s="41">
        <f t="shared" si="1"/>
        <v>112528</v>
      </c>
      <c r="D7" s="42">
        <v>81989</v>
      </c>
      <c r="E7" s="42">
        <v>26616</v>
      </c>
      <c r="F7" s="43">
        <v>3923</v>
      </c>
      <c r="G7" s="44">
        <v>6503</v>
      </c>
      <c r="H7" s="42">
        <v>65</v>
      </c>
      <c r="I7" s="42">
        <v>333</v>
      </c>
      <c r="J7" s="46">
        <v>34</v>
      </c>
      <c r="K7" s="47">
        <v>0</v>
      </c>
      <c r="L7" s="47">
        <v>0</v>
      </c>
      <c r="M7" s="48">
        <v>0</v>
      </c>
      <c r="N7" s="40">
        <v>0</v>
      </c>
    </row>
    <row r="8" spans="1:14" ht="15" customHeight="1">
      <c r="A8" s="29" t="s">
        <v>19</v>
      </c>
      <c r="B8" s="40">
        <v>3746</v>
      </c>
      <c r="C8" s="41">
        <f t="shared" si="1"/>
        <v>120657</v>
      </c>
      <c r="D8" s="42">
        <v>99276</v>
      </c>
      <c r="E8" s="42">
        <v>14852</v>
      </c>
      <c r="F8" s="43">
        <v>6529</v>
      </c>
      <c r="G8" s="44">
        <v>8459</v>
      </c>
      <c r="H8" s="42">
        <v>5</v>
      </c>
      <c r="I8" s="42">
        <v>480</v>
      </c>
      <c r="J8" s="46">
        <v>62</v>
      </c>
      <c r="K8" s="47">
        <v>0</v>
      </c>
      <c r="L8" s="47">
        <v>0</v>
      </c>
      <c r="M8" s="48">
        <v>0</v>
      </c>
      <c r="N8" s="40">
        <v>4</v>
      </c>
    </row>
    <row r="9" spans="1:14" ht="15" customHeight="1">
      <c r="A9" s="29" t="s">
        <v>20</v>
      </c>
      <c r="B9" s="40">
        <v>6443</v>
      </c>
      <c r="C9" s="41">
        <f t="shared" si="1"/>
        <v>188332</v>
      </c>
      <c r="D9" s="42">
        <v>155250</v>
      </c>
      <c r="E9" s="42">
        <v>29605</v>
      </c>
      <c r="F9" s="43">
        <v>3477</v>
      </c>
      <c r="G9" s="44">
        <v>9489</v>
      </c>
      <c r="H9" s="42">
        <v>342</v>
      </c>
      <c r="I9" s="42">
        <v>580</v>
      </c>
      <c r="J9" s="46">
        <v>671</v>
      </c>
      <c r="K9" s="47">
        <v>0</v>
      </c>
      <c r="L9" s="47">
        <v>0</v>
      </c>
      <c r="M9" s="48">
        <v>8</v>
      </c>
      <c r="N9" s="40">
        <v>0</v>
      </c>
    </row>
    <row r="10" spans="1:14" ht="15" customHeight="1">
      <c r="A10" s="29" t="s">
        <v>21</v>
      </c>
      <c r="B10" s="40">
        <v>14920</v>
      </c>
      <c r="C10" s="41">
        <f t="shared" si="1"/>
        <v>412279</v>
      </c>
      <c r="D10" s="42">
        <v>345791</v>
      </c>
      <c r="E10" s="42">
        <v>61983</v>
      </c>
      <c r="F10" s="43">
        <v>4505</v>
      </c>
      <c r="G10" s="44">
        <v>22091</v>
      </c>
      <c r="H10" s="49">
        <v>49</v>
      </c>
      <c r="I10" s="42">
        <v>553</v>
      </c>
      <c r="J10" s="46">
        <v>109</v>
      </c>
      <c r="K10" s="47">
        <v>0</v>
      </c>
      <c r="L10" s="47">
        <v>0</v>
      </c>
      <c r="M10" s="48">
        <v>20</v>
      </c>
      <c r="N10" s="40">
        <v>0</v>
      </c>
    </row>
    <row r="11" spans="1:14" ht="15" customHeight="1">
      <c r="A11" s="29" t="s">
        <v>22</v>
      </c>
      <c r="B11" s="40">
        <v>10732</v>
      </c>
      <c r="C11" s="41">
        <f t="shared" si="1"/>
        <v>330396</v>
      </c>
      <c r="D11" s="42">
        <v>263135</v>
      </c>
      <c r="E11" s="42">
        <v>64248</v>
      </c>
      <c r="F11" s="43">
        <v>3013</v>
      </c>
      <c r="G11" s="44">
        <v>12175</v>
      </c>
      <c r="H11" s="42">
        <v>36</v>
      </c>
      <c r="I11" s="42">
        <v>638</v>
      </c>
      <c r="J11" s="46">
        <v>349</v>
      </c>
      <c r="K11" s="47">
        <v>0</v>
      </c>
      <c r="L11" s="47">
        <v>0</v>
      </c>
      <c r="M11" s="48">
        <v>0</v>
      </c>
      <c r="N11" s="40">
        <v>33</v>
      </c>
    </row>
    <row r="12" spans="1:14" ht="15" customHeight="1">
      <c r="A12" s="29" t="s">
        <v>23</v>
      </c>
      <c r="B12" s="40">
        <v>20881</v>
      </c>
      <c r="C12" s="41">
        <f t="shared" si="1"/>
        <v>530520</v>
      </c>
      <c r="D12" s="42">
        <v>456704</v>
      </c>
      <c r="E12" s="42">
        <v>72409</v>
      </c>
      <c r="F12" s="43">
        <v>1407</v>
      </c>
      <c r="G12" s="44">
        <v>20379</v>
      </c>
      <c r="H12" s="42">
        <v>24</v>
      </c>
      <c r="I12" s="42">
        <v>982</v>
      </c>
      <c r="J12" s="46">
        <v>103</v>
      </c>
      <c r="K12" s="47">
        <v>0</v>
      </c>
      <c r="L12" s="47">
        <v>0</v>
      </c>
      <c r="M12" s="48">
        <v>124</v>
      </c>
      <c r="N12" s="40">
        <v>46</v>
      </c>
    </row>
    <row r="13" spans="1:14" ht="15" customHeight="1">
      <c r="A13" s="29" t="s">
        <v>24</v>
      </c>
      <c r="B13" s="40">
        <v>8988</v>
      </c>
      <c r="C13" s="41">
        <f t="shared" si="1"/>
        <v>365457</v>
      </c>
      <c r="D13" s="42">
        <v>253337</v>
      </c>
      <c r="E13" s="42">
        <v>98720</v>
      </c>
      <c r="F13" s="43">
        <v>13400</v>
      </c>
      <c r="G13" s="44">
        <v>11121</v>
      </c>
      <c r="H13" s="42">
        <v>14</v>
      </c>
      <c r="I13" s="42">
        <v>506</v>
      </c>
      <c r="J13" s="46">
        <v>49</v>
      </c>
      <c r="K13" s="47">
        <v>0</v>
      </c>
      <c r="L13" s="47">
        <v>0</v>
      </c>
      <c r="M13" s="48">
        <v>0</v>
      </c>
      <c r="N13" s="40">
        <v>0</v>
      </c>
    </row>
    <row r="14" spans="1:14" ht="15" customHeight="1">
      <c r="A14" s="29" t="s">
        <v>25</v>
      </c>
      <c r="B14" s="40">
        <v>19678</v>
      </c>
      <c r="C14" s="41">
        <f t="shared" si="1"/>
        <v>533180</v>
      </c>
      <c r="D14" s="42">
        <v>443360</v>
      </c>
      <c r="E14" s="42">
        <v>86185</v>
      </c>
      <c r="F14" s="43">
        <v>3635</v>
      </c>
      <c r="G14" s="44">
        <v>19167</v>
      </c>
      <c r="H14" s="42">
        <v>9</v>
      </c>
      <c r="I14" s="42">
        <v>709</v>
      </c>
      <c r="J14" s="46">
        <v>93</v>
      </c>
      <c r="K14" s="47">
        <v>0</v>
      </c>
      <c r="L14" s="47">
        <v>0</v>
      </c>
      <c r="M14" s="48">
        <v>2</v>
      </c>
      <c r="N14" s="40">
        <v>0</v>
      </c>
    </row>
    <row r="15" spans="1:14" ht="15" customHeight="1">
      <c r="A15" s="29" t="s">
        <v>26</v>
      </c>
      <c r="B15" s="40">
        <v>5207</v>
      </c>
      <c r="C15" s="41">
        <f t="shared" si="1"/>
        <v>165562</v>
      </c>
      <c r="D15" s="42">
        <v>136033</v>
      </c>
      <c r="E15" s="42">
        <v>26310</v>
      </c>
      <c r="F15" s="43">
        <v>3219</v>
      </c>
      <c r="G15" s="44">
        <v>9824</v>
      </c>
      <c r="H15" s="42">
        <v>5</v>
      </c>
      <c r="I15" s="42">
        <v>723</v>
      </c>
      <c r="J15" s="46">
        <v>224</v>
      </c>
      <c r="K15" s="47">
        <v>0</v>
      </c>
      <c r="L15" s="47">
        <v>0</v>
      </c>
      <c r="M15" s="48">
        <v>0</v>
      </c>
      <c r="N15" s="40">
        <v>0</v>
      </c>
    </row>
    <row r="16" spans="1:14" ht="15" customHeight="1">
      <c r="A16" s="29" t="s">
        <v>27</v>
      </c>
      <c r="B16" s="40">
        <v>5229</v>
      </c>
      <c r="C16" s="41">
        <f t="shared" si="1"/>
        <v>148301</v>
      </c>
      <c r="D16" s="42">
        <v>120468</v>
      </c>
      <c r="E16" s="42">
        <v>21592</v>
      </c>
      <c r="F16" s="43">
        <v>6241</v>
      </c>
      <c r="G16" s="44">
        <v>8005</v>
      </c>
      <c r="H16" s="42">
        <v>9</v>
      </c>
      <c r="I16" s="42">
        <v>460</v>
      </c>
      <c r="J16" s="46">
        <v>33</v>
      </c>
      <c r="K16" s="47">
        <v>0</v>
      </c>
      <c r="L16" s="47">
        <v>0</v>
      </c>
      <c r="M16" s="48">
        <v>0</v>
      </c>
      <c r="N16" s="40">
        <v>24</v>
      </c>
    </row>
    <row r="17" spans="1:14" ht="15" customHeight="1">
      <c r="A17" s="29" t="s">
        <v>28</v>
      </c>
      <c r="B17" s="40">
        <v>7747</v>
      </c>
      <c r="C17" s="41">
        <f t="shared" si="1"/>
        <v>268108</v>
      </c>
      <c r="D17" s="42">
        <v>207475</v>
      </c>
      <c r="E17" s="42">
        <v>54439</v>
      </c>
      <c r="F17" s="43">
        <v>6194</v>
      </c>
      <c r="G17" s="44">
        <v>14910</v>
      </c>
      <c r="H17" s="42">
        <v>8</v>
      </c>
      <c r="I17" s="42">
        <v>462</v>
      </c>
      <c r="J17" s="46">
        <v>10</v>
      </c>
      <c r="K17" s="47">
        <v>0</v>
      </c>
      <c r="L17" s="47">
        <v>0</v>
      </c>
      <c r="M17" s="48">
        <v>0</v>
      </c>
      <c r="N17" s="40">
        <v>2</v>
      </c>
    </row>
    <row r="18" spans="1:14" ht="15" customHeight="1">
      <c r="A18" s="29" t="s">
        <v>29</v>
      </c>
      <c r="B18" s="40">
        <v>9454</v>
      </c>
      <c r="C18" s="41">
        <f t="shared" si="1"/>
        <v>344762</v>
      </c>
      <c r="D18" s="42">
        <v>268581</v>
      </c>
      <c r="E18" s="42">
        <v>71960</v>
      </c>
      <c r="F18" s="43">
        <v>4221</v>
      </c>
      <c r="G18" s="44">
        <v>12123</v>
      </c>
      <c r="H18" s="42">
        <v>75</v>
      </c>
      <c r="I18" s="42">
        <v>891</v>
      </c>
      <c r="J18" s="46">
        <v>185</v>
      </c>
      <c r="K18" s="47">
        <v>0</v>
      </c>
      <c r="L18" s="47">
        <v>0</v>
      </c>
      <c r="M18" s="48">
        <v>109</v>
      </c>
      <c r="N18" s="40">
        <v>12</v>
      </c>
    </row>
    <row r="19" spans="1:14" ht="15" customHeight="1">
      <c r="A19" s="29" t="s">
        <v>30</v>
      </c>
      <c r="B19" s="40">
        <v>5847</v>
      </c>
      <c r="C19" s="41">
        <f t="shared" si="1"/>
        <v>203501</v>
      </c>
      <c r="D19" s="42">
        <v>160606</v>
      </c>
      <c r="E19" s="42">
        <v>36317</v>
      </c>
      <c r="F19" s="43">
        <v>6578</v>
      </c>
      <c r="G19" s="44">
        <v>11616</v>
      </c>
      <c r="H19" s="42">
        <v>16</v>
      </c>
      <c r="I19" s="42">
        <v>482</v>
      </c>
      <c r="J19" s="46">
        <v>20</v>
      </c>
      <c r="K19" s="47">
        <v>0</v>
      </c>
      <c r="L19" s="47">
        <v>0</v>
      </c>
      <c r="M19" s="48">
        <v>0</v>
      </c>
      <c r="N19" s="40">
        <v>0</v>
      </c>
    </row>
    <row r="20" spans="1:14" ht="15" customHeight="1">
      <c r="A20" s="29" t="s">
        <v>31</v>
      </c>
      <c r="B20" s="40">
        <v>5672</v>
      </c>
      <c r="C20" s="41">
        <f t="shared" si="1"/>
        <v>194057</v>
      </c>
      <c r="D20" s="42">
        <v>153526</v>
      </c>
      <c r="E20" s="42">
        <v>35561</v>
      </c>
      <c r="F20" s="43">
        <v>4970</v>
      </c>
      <c r="G20" s="44">
        <v>9045</v>
      </c>
      <c r="H20" s="42">
        <v>8</v>
      </c>
      <c r="I20" s="42">
        <v>587</v>
      </c>
      <c r="J20" s="46">
        <v>116</v>
      </c>
      <c r="K20" s="47">
        <v>0</v>
      </c>
      <c r="L20" s="47">
        <v>0</v>
      </c>
      <c r="M20" s="48">
        <v>0</v>
      </c>
      <c r="N20" s="40">
        <v>0</v>
      </c>
    </row>
    <row r="21" spans="1:14" ht="15" customHeight="1">
      <c r="A21" s="29" t="s">
        <v>32</v>
      </c>
      <c r="B21" s="40">
        <v>14461</v>
      </c>
      <c r="C21" s="41">
        <f t="shared" si="1"/>
        <v>285285</v>
      </c>
      <c r="D21" s="42">
        <v>252116</v>
      </c>
      <c r="E21" s="42">
        <v>29939</v>
      </c>
      <c r="F21" s="43">
        <v>3230</v>
      </c>
      <c r="G21" s="44">
        <v>20185</v>
      </c>
      <c r="H21" s="42">
        <v>18</v>
      </c>
      <c r="I21" s="43">
        <v>459</v>
      </c>
      <c r="J21" s="46">
        <v>579</v>
      </c>
      <c r="K21" s="47">
        <v>0</v>
      </c>
      <c r="L21" s="47">
        <v>0</v>
      </c>
      <c r="M21" s="48">
        <v>0</v>
      </c>
      <c r="N21" s="40">
        <v>47</v>
      </c>
    </row>
    <row r="22" spans="1:14" ht="15" customHeight="1">
      <c r="A22" s="30" t="s">
        <v>33</v>
      </c>
      <c r="B22" s="40">
        <v>8333</v>
      </c>
      <c r="C22" s="41">
        <f t="shared" si="1"/>
        <v>277609</v>
      </c>
      <c r="D22" s="42">
        <v>222408</v>
      </c>
      <c r="E22" s="42">
        <v>55201</v>
      </c>
      <c r="F22" s="50" t="s">
        <v>34</v>
      </c>
      <c r="G22" s="44">
        <v>14788</v>
      </c>
      <c r="H22" s="42">
        <v>6</v>
      </c>
      <c r="I22" s="51">
        <v>0</v>
      </c>
      <c r="J22" s="46" t="s">
        <v>39</v>
      </c>
      <c r="K22" s="47" t="s">
        <v>39</v>
      </c>
      <c r="L22" s="47" t="s">
        <v>39</v>
      </c>
      <c r="M22" s="52" t="s">
        <v>39</v>
      </c>
      <c r="N22" s="53" t="s">
        <v>39</v>
      </c>
    </row>
    <row r="23" spans="1:14" ht="28.5" customHeight="1" thickBot="1">
      <c r="A23" s="31" t="s">
        <v>36</v>
      </c>
      <c r="B23" s="54">
        <v>2033</v>
      </c>
      <c r="C23" s="55">
        <f>SUM(D23:F23)</f>
        <v>101428</v>
      </c>
      <c r="D23" s="56">
        <v>89268</v>
      </c>
      <c r="E23" s="56">
        <v>12160</v>
      </c>
      <c r="F23" s="57" t="s">
        <v>35</v>
      </c>
      <c r="G23" s="58">
        <v>5616</v>
      </c>
      <c r="H23" s="56">
        <v>18</v>
      </c>
      <c r="I23" s="59">
        <v>0</v>
      </c>
      <c r="J23" s="60" t="s">
        <v>39</v>
      </c>
      <c r="K23" s="61" t="s">
        <v>39</v>
      </c>
      <c r="L23" s="61" t="s">
        <v>39</v>
      </c>
      <c r="M23" s="62" t="s">
        <v>39</v>
      </c>
      <c r="N23" s="63" t="s">
        <v>35</v>
      </c>
    </row>
    <row r="24" spans="1:14" ht="16.5" customHeight="1">
      <c r="A24" s="32"/>
      <c r="B24" s="24"/>
      <c r="C24" s="24"/>
      <c r="D24" s="25"/>
      <c r="E24" s="25"/>
      <c r="F24" s="24"/>
      <c r="G24" s="26"/>
      <c r="H24" s="26"/>
      <c r="I24" s="26"/>
      <c r="J24" s="24"/>
      <c r="K24" s="24"/>
      <c r="L24" s="24"/>
      <c r="M24" s="24"/>
      <c r="N24" s="24"/>
    </row>
    <row r="25" spans="1:14" ht="16.5" customHeight="1">
      <c r="A25" s="23"/>
      <c r="B25" s="23"/>
      <c r="C25" s="23"/>
      <c r="D25" s="27"/>
      <c r="E25" s="27"/>
      <c r="F25" s="23"/>
      <c r="G25" s="28"/>
      <c r="H25" s="28"/>
      <c r="I25" s="28"/>
      <c r="J25" s="23"/>
      <c r="K25" s="23"/>
      <c r="L25" s="23"/>
      <c r="M25" s="23"/>
      <c r="N25" s="23"/>
    </row>
  </sheetData>
  <phoneticPr fontId="2"/>
  <pageMargins left="1.1811023622047245" right="0.19685039370078741" top="1.1811023622047245" bottom="0.39370078740157483" header="0.51181102362204722" footer="0.51181102362204722"/>
  <pageSetup paperSize="9" scale="77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</vt:lpstr>
      <vt:lpstr>'66'!Print_Area</vt:lpstr>
      <vt:lpstr>'66'!Print_Titles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2025-02-13T23:59:55Z</dcterms:created>
  <dcterms:modified xsi:type="dcterms:W3CDTF">2026-08-31T08:00:36Z</dcterms:modified>
</cp:coreProperties>
</file>