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78D75F49-F1D6-498B-ABE9-16A823A77B92}" xr6:coauthVersionLast="47" xr6:coauthVersionMax="47" xr10:uidLastSave="{00000000-0000-0000-0000-000000000000}"/>
  <bookViews>
    <workbookView xWindow="-120" yWindow="-120" windowWidth="29040" windowHeight="15720" xr2:uid="{E8A361C5-0AD4-45C8-9CEB-78E406408406}"/>
  </bookViews>
  <sheets>
    <sheet name="91" sheetId="1" r:id="rId1"/>
  </sheets>
  <definedNames>
    <definedName name="_xlnm.Print_Area" localSheetId="0">'91'!$A$1:$D$42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" i="1" l="1"/>
  <c r="D41" i="1" l="1"/>
  <c r="C40" i="1"/>
  <c r="C39" i="1"/>
  <c r="C38" i="1"/>
  <c r="C37" i="1"/>
  <c r="C36" i="1"/>
  <c r="C35" i="1"/>
  <c r="C34" i="1"/>
  <c r="C33" i="1"/>
  <c r="C32" i="1"/>
  <c r="C31" i="1"/>
  <c r="C30" i="1"/>
  <c r="C29" i="1"/>
  <c r="D24" i="1"/>
  <c r="B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4" i="1" l="1"/>
  <c r="C41" i="1"/>
</calcChain>
</file>

<file path=xl/sharedStrings.xml><?xml version="1.0" encoding="utf-8"?>
<sst xmlns="http://schemas.openxmlformats.org/spreadsheetml/2006/main" count="49" uniqueCount="43">
  <si>
    <t>（単位：千円、△は減）</t>
    <rPh sb="1" eb="3">
      <t>タンイ</t>
    </rPh>
    <rPh sb="4" eb="6">
      <t>センエン</t>
    </rPh>
    <rPh sb="9" eb="10">
      <t>ゲン</t>
    </rPh>
    <phoneticPr fontId="2"/>
  </si>
  <si>
    <t>科目</t>
    <rPh sb="0" eb="2">
      <t>カモク</t>
    </rPh>
    <phoneticPr fontId="2"/>
  </si>
  <si>
    <t>当初予算額</t>
    <rPh sb="0" eb="2">
      <t>トウショ</t>
    </rPh>
    <phoneticPr fontId="2"/>
  </si>
  <si>
    <t>補正予算額等</t>
    <rPh sb="0" eb="2">
      <t>ホセイ</t>
    </rPh>
    <rPh sb="2" eb="4">
      <t>ヨサン</t>
    </rPh>
    <rPh sb="4" eb="5">
      <t>ガク</t>
    </rPh>
    <rPh sb="5" eb="6">
      <t>トウ</t>
    </rPh>
    <phoneticPr fontId="2"/>
  </si>
  <si>
    <t>予算現額</t>
    <rPh sb="0" eb="2">
      <t>ヨサン</t>
    </rPh>
    <rPh sb="2" eb="3">
      <t>ゲン</t>
    </rPh>
    <rPh sb="3" eb="4">
      <t>ガク</t>
    </rPh>
    <phoneticPr fontId="2"/>
  </si>
  <si>
    <t>特別区税</t>
  </si>
  <si>
    <t>地方譲与税</t>
  </si>
  <si>
    <t>利子割交付金</t>
  </si>
  <si>
    <t>配当割交付金</t>
  </si>
  <si>
    <t>株式等譲渡所得割交付金</t>
  </si>
  <si>
    <t>地方消費税交付金</t>
  </si>
  <si>
    <t>自動車取得税交付金</t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</si>
  <si>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2"/>
  </si>
  <si>
    <t>地方特例交付金</t>
  </si>
  <si>
    <t>特別区交付金</t>
  </si>
  <si>
    <t>交通安全対策特別交付金</t>
  </si>
  <si>
    <t>分担金及び負担金</t>
  </si>
  <si>
    <t>使用料及び手数料</t>
  </si>
  <si>
    <t>国庫支出金</t>
  </si>
  <si>
    <t>都支出金</t>
  </si>
  <si>
    <t>財産収入</t>
  </si>
  <si>
    <t>寄附金</t>
  </si>
  <si>
    <t>繰入金</t>
  </si>
  <si>
    <t>繰越金</t>
  </si>
  <si>
    <t>諸収入</t>
  </si>
  <si>
    <t>特別区債</t>
  </si>
  <si>
    <t>合計</t>
  </si>
  <si>
    <t>財政課</t>
    <rPh sb="0" eb="2">
      <t>ザイセイ</t>
    </rPh>
    <rPh sb="2" eb="3">
      <t>カ</t>
    </rPh>
    <phoneticPr fontId="2"/>
  </si>
  <si>
    <t xml:space="preserve">議会費                                                      </t>
  </si>
  <si>
    <t xml:space="preserve">総務費                                                      </t>
  </si>
  <si>
    <t xml:space="preserve">福祉費                                                      </t>
  </si>
  <si>
    <t xml:space="preserve">衛生費                                                      </t>
  </si>
  <si>
    <t xml:space="preserve">産業経済費                                                  </t>
  </si>
  <si>
    <t xml:space="preserve">土木費                                                      </t>
  </si>
  <si>
    <t xml:space="preserve">都市整備費                                                  </t>
  </si>
  <si>
    <t xml:space="preserve">環境清掃費                                                  </t>
  </si>
  <si>
    <t xml:space="preserve">教育費                                                      </t>
  </si>
  <si>
    <t xml:space="preserve">公債費                                                      </t>
  </si>
  <si>
    <t xml:space="preserve">諸支出金                                                    </t>
  </si>
  <si>
    <t xml:space="preserve">予備費                                                      </t>
  </si>
  <si>
    <t xml:space="preserve">合計                                                    </t>
  </si>
  <si>
    <t>令和７年度一般会計の予算額（歳入）</t>
    <rPh sb="0" eb="2">
      <t>レイワ</t>
    </rPh>
    <rPh sb="3" eb="5">
      <t>ネンド</t>
    </rPh>
    <rPh sb="5" eb="7">
      <t>イッパン</t>
    </rPh>
    <rPh sb="7" eb="9">
      <t>カイケイ</t>
    </rPh>
    <rPh sb="10" eb="12">
      <t>ヨサン</t>
    </rPh>
    <rPh sb="12" eb="13">
      <t>ガク</t>
    </rPh>
    <rPh sb="14" eb="16">
      <t>サイニュウ</t>
    </rPh>
    <phoneticPr fontId="2"/>
  </si>
  <si>
    <t>令和７年度一般会計の予算額（歳出）</t>
    <rPh sb="0" eb="2">
      <t>レイワ</t>
    </rPh>
    <rPh sb="3" eb="5">
      <t>ネンド</t>
    </rPh>
    <rPh sb="5" eb="7">
      <t>イッパン</t>
    </rPh>
    <rPh sb="7" eb="9">
      <t>カイケイ</t>
    </rPh>
    <rPh sb="10" eb="12">
      <t>ヨサン</t>
    </rPh>
    <rPh sb="12" eb="13">
      <t>ガク</t>
    </rPh>
    <rPh sb="14" eb="16">
      <t>トシデ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</si>
</sst>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horizontal="centerContinuous" vertical="center"/>
    </xf>
    <xf numFmtId="38" fontId="5" fillId="3" borderId="1" xfId="1" applyFont="1" applyFill="1" applyBorder="1" applyAlignment="1">
      <alignment horizontal="centerContinuous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49" fontId="5" fillId="0" borderId="1" xfId="0" applyNumberFormat="1" applyFont="1" applyBorder="1">
      <alignment vertical="center"/>
    </xf>
    <xf numFmtId="0" fontId="1" fillId="3" borderId="0" xfId="0" applyFont="1" applyFill="1">
      <alignment vertical="center"/>
    </xf>
    <xf numFmtId="176" fontId="1" fillId="3" borderId="0" xfId="0" applyNumberFormat="1" applyFont="1" applyFill="1">
      <alignment vertical="center"/>
    </xf>
    <xf numFmtId="176" fontId="1" fillId="3" borderId="0" xfId="0" applyNumberFormat="1" applyFont="1" applyFill="1" applyAlignment="1">
      <alignment horizontal="right"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horizontal="right" vertical="center"/>
    </xf>
    <xf numFmtId="176" fontId="5" fillId="4" borderId="1" xfId="1" applyNumberFormat="1" applyFont="1" applyFill="1" applyBorder="1">
      <alignment vertical="center"/>
    </xf>
    <xf numFmtId="176" fontId="5" fillId="4" borderId="1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8ACB2-98FF-4AE1-B058-F063C01D4105}">
  <sheetPr>
    <tabColor theme="5"/>
  </sheetPr>
  <dimension ref="A1:F42"/>
  <sheetViews>
    <sheetView tabSelected="1" view="pageBreakPreview" topLeftCell="A21" zoomScale="124" zoomScaleNormal="100" zoomScaleSheetLayoutView="124" workbookViewId="0">
      <selection activeCell="G36" sqref="G36"/>
    </sheetView>
  </sheetViews>
  <sheetFormatPr defaultColWidth="9" defaultRowHeight="13.5" x14ac:dyDescent="0.15"/>
  <cols>
    <col min="1" max="1" width="20.625" style="4" customWidth="1"/>
    <col min="2" max="4" width="14.125" style="4" customWidth="1"/>
    <col min="5" max="5" width="13.5" style="4" customWidth="1"/>
    <col min="6" max="6" width="9" style="4"/>
    <col min="7" max="7" width="10.5" style="4" bestFit="1" customWidth="1"/>
    <col min="8" max="8" width="9.5" style="4" bestFit="1" customWidth="1"/>
    <col min="9" max="16384" width="9" style="4"/>
  </cols>
  <sheetData>
    <row r="1" spans="1:6" ht="30" customHeight="1" x14ac:dyDescent="0.15">
      <c r="A1" s="1" t="s">
        <v>41</v>
      </c>
      <c r="B1" s="2"/>
      <c r="C1" s="2"/>
      <c r="D1" s="3" t="s">
        <v>0</v>
      </c>
      <c r="F1" s="5"/>
    </row>
    <row r="2" spans="1:6" ht="15" customHeight="1" x14ac:dyDescent="0.15">
      <c r="A2" s="6" t="s">
        <v>1</v>
      </c>
      <c r="B2" s="7" t="s">
        <v>2</v>
      </c>
      <c r="C2" s="8" t="s">
        <v>3</v>
      </c>
      <c r="D2" s="8" t="s">
        <v>4</v>
      </c>
      <c r="E2"/>
      <c r="F2" s="5"/>
    </row>
    <row r="3" spans="1:6" ht="15" customHeight="1" x14ac:dyDescent="0.15">
      <c r="A3" s="14" t="s">
        <v>5</v>
      </c>
      <c r="B3" s="23">
        <v>84965041</v>
      </c>
      <c r="C3" s="24">
        <f t="shared" ref="C3:C24" si="0">+D3-B3</f>
        <v>4823655</v>
      </c>
      <c r="D3" s="24">
        <v>89788696</v>
      </c>
      <c r="E3"/>
      <c r="F3" s="5"/>
    </row>
    <row r="4" spans="1:6" ht="15" customHeight="1" x14ac:dyDescent="0.15">
      <c r="A4" s="14" t="s">
        <v>6</v>
      </c>
      <c r="B4" s="23">
        <v>1950001</v>
      </c>
      <c r="C4" s="24">
        <f t="shared" si="0"/>
        <v>-74000</v>
      </c>
      <c r="D4" s="24">
        <v>1876001</v>
      </c>
      <c r="E4"/>
      <c r="F4" s="5"/>
    </row>
    <row r="5" spans="1:6" ht="15" customHeight="1" x14ac:dyDescent="0.15">
      <c r="A5" s="14" t="s">
        <v>7</v>
      </c>
      <c r="B5" s="23">
        <v>1137000</v>
      </c>
      <c r="C5" s="24">
        <f t="shared" si="0"/>
        <v>-311000</v>
      </c>
      <c r="D5" s="24">
        <v>826000</v>
      </c>
      <c r="E5"/>
      <c r="F5" s="5"/>
    </row>
    <row r="6" spans="1:6" ht="15" customHeight="1" x14ac:dyDescent="0.15">
      <c r="A6" s="14" t="s">
        <v>8</v>
      </c>
      <c r="B6" s="23">
        <v>2667000</v>
      </c>
      <c r="C6" s="24">
        <f t="shared" si="0"/>
        <v>-275000</v>
      </c>
      <c r="D6" s="24">
        <v>2392000</v>
      </c>
      <c r="E6"/>
      <c r="F6" s="5"/>
    </row>
    <row r="7" spans="1:6" ht="15" customHeight="1" x14ac:dyDescent="0.15">
      <c r="A7" s="14" t="s">
        <v>9</v>
      </c>
      <c r="B7" s="23">
        <v>2899000</v>
      </c>
      <c r="C7" s="24">
        <f t="shared" si="0"/>
        <v>707000</v>
      </c>
      <c r="D7" s="24">
        <v>3606000</v>
      </c>
      <c r="E7"/>
      <c r="F7" s="5"/>
    </row>
    <row r="8" spans="1:6" ht="15" customHeight="1" x14ac:dyDescent="0.15">
      <c r="A8" s="14" t="s">
        <v>10</v>
      </c>
      <c r="B8" s="23">
        <v>19855000</v>
      </c>
      <c r="C8" s="24">
        <f t="shared" si="0"/>
        <v>751000</v>
      </c>
      <c r="D8" s="24">
        <v>20606000</v>
      </c>
      <c r="E8"/>
      <c r="F8" s="5"/>
    </row>
    <row r="9" spans="1:6" ht="15" customHeight="1" x14ac:dyDescent="0.15">
      <c r="A9" s="14" t="s">
        <v>11</v>
      </c>
      <c r="B9" s="23">
        <v>1</v>
      </c>
      <c r="C9" s="24">
        <f t="shared" si="0"/>
        <v>0</v>
      </c>
      <c r="D9" s="24">
        <v>1</v>
      </c>
      <c r="E9"/>
      <c r="F9" s="5"/>
    </row>
    <row r="10" spans="1:6" ht="15" customHeight="1" x14ac:dyDescent="0.15">
      <c r="A10" s="14" t="s">
        <v>12</v>
      </c>
      <c r="B10" s="23">
        <v>341000</v>
      </c>
      <c r="C10" s="24">
        <f t="shared" si="0"/>
        <v>-29000</v>
      </c>
      <c r="D10" s="24">
        <v>312000</v>
      </c>
      <c r="E10"/>
      <c r="F10" s="5"/>
    </row>
    <row r="11" spans="1:6" ht="15" customHeight="1" x14ac:dyDescent="0.15">
      <c r="A11" s="14" t="s">
        <v>13</v>
      </c>
      <c r="B11" s="23">
        <v>466000</v>
      </c>
      <c r="C11" s="24">
        <f t="shared" si="0"/>
        <v>-15309</v>
      </c>
      <c r="D11" s="24">
        <v>450691</v>
      </c>
      <c r="E11"/>
      <c r="F11" s="5"/>
    </row>
    <row r="12" spans="1:6" ht="15" customHeight="1" x14ac:dyDescent="0.15">
      <c r="A12" s="14" t="s">
        <v>14</v>
      </c>
      <c r="B12" s="23">
        <v>85823000</v>
      </c>
      <c r="C12" s="24">
        <f t="shared" si="0"/>
        <v>2611666</v>
      </c>
      <c r="D12" s="24">
        <v>88434666</v>
      </c>
      <c r="E12"/>
      <c r="F12" s="5"/>
    </row>
    <row r="13" spans="1:6" ht="15" customHeight="1" x14ac:dyDescent="0.15">
      <c r="A13" s="14" t="s">
        <v>15</v>
      </c>
      <c r="B13" s="23">
        <v>67000</v>
      </c>
      <c r="C13" s="24">
        <f t="shared" si="0"/>
        <v>-7000</v>
      </c>
      <c r="D13" s="24">
        <v>60000</v>
      </c>
      <c r="E13"/>
      <c r="F13" s="5"/>
    </row>
    <row r="14" spans="1:6" ht="15" customHeight="1" x14ac:dyDescent="0.15">
      <c r="A14" s="14" t="s">
        <v>16</v>
      </c>
      <c r="B14" s="23">
        <v>1924580</v>
      </c>
      <c r="C14" s="24">
        <f t="shared" si="0"/>
        <v>-626535</v>
      </c>
      <c r="D14" s="24">
        <v>1298045</v>
      </c>
      <c r="E14"/>
      <c r="F14" s="5"/>
    </row>
    <row r="15" spans="1:6" ht="15" customHeight="1" x14ac:dyDescent="0.15">
      <c r="A15" s="14" t="s">
        <v>17</v>
      </c>
      <c r="B15" s="23">
        <v>8665943</v>
      </c>
      <c r="C15" s="24">
        <f t="shared" si="0"/>
        <v>-76350</v>
      </c>
      <c r="D15" s="24">
        <v>8589593</v>
      </c>
      <c r="E15"/>
      <c r="F15" s="5"/>
    </row>
    <row r="16" spans="1:6" ht="15" customHeight="1" x14ac:dyDescent="0.15">
      <c r="A16" s="14" t="s">
        <v>18</v>
      </c>
      <c r="B16" s="23">
        <v>63371747</v>
      </c>
      <c r="C16" s="24">
        <f t="shared" si="0"/>
        <v>2942152</v>
      </c>
      <c r="D16" s="24">
        <v>66313899</v>
      </c>
      <c r="E16"/>
      <c r="F16" s="5"/>
    </row>
    <row r="17" spans="1:6" ht="15" customHeight="1" x14ac:dyDescent="0.15">
      <c r="A17" s="14" t="s">
        <v>19</v>
      </c>
      <c r="B17" s="23">
        <v>32317671</v>
      </c>
      <c r="C17" s="24">
        <f t="shared" si="0"/>
        <v>8039767</v>
      </c>
      <c r="D17" s="24">
        <v>40357438</v>
      </c>
      <c r="E17"/>
      <c r="F17" s="5"/>
    </row>
    <row r="18" spans="1:6" ht="15" customHeight="1" x14ac:dyDescent="0.15">
      <c r="A18" s="14" t="s">
        <v>20</v>
      </c>
      <c r="B18" s="23">
        <v>1956761</v>
      </c>
      <c r="C18" s="24">
        <f t="shared" si="0"/>
        <v>219312</v>
      </c>
      <c r="D18" s="24">
        <v>2176073</v>
      </c>
      <c r="E18"/>
      <c r="F18" s="5"/>
    </row>
    <row r="19" spans="1:6" ht="15" customHeight="1" x14ac:dyDescent="0.15">
      <c r="A19" s="14" t="s">
        <v>21</v>
      </c>
      <c r="B19" s="23">
        <v>346927</v>
      </c>
      <c r="C19" s="24">
        <f t="shared" si="0"/>
        <v>134425</v>
      </c>
      <c r="D19" s="24">
        <v>481352</v>
      </c>
      <c r="E19"/>
      <c r="F19" s="5"/>
    </row>
    <row r="20" spans="1:6" ht="15" customHeight="1" x14ac:dyDescent="0.15">
      <c r="A20" s="14" t="s">
        <v>22</v>
      </c>
      <c r="B20" s="23">
        <v>22870395</v>
      </c>
      <c r="C20" s="24">
        <f t="shared" si="0"/>
        <v>-3099565</v>
      </c>
      <c r="D20" s="24">
        <v>19770830</v>
      </c>
      <c r="E20"/>
      <c r="F20" s="5"/>
    </row>
    <row r="21" spans="1:6" ht="15" customHeight="1" x14ac:dyDescent="0.15">
      <c r="A21" s="14" t="s">
        <v>23</v>
      </c>
      <c r="B21" s="23">
        <v>2000000</v>
      </c>
      <c r="C21" s="24">
        <f t="shared" si="0"/>
        <v>2401996</v>
      </c>
      <c r="D21" s="24">
        <v>4401996</v>
      </c>
      <c r="E21"/>
      <c r="F21" s="5"/>
    </row>
    <row r="22" spans="1:6" ht="15" customHeight="1" x14ac:dyDescent="0.15">
      <c r="A22" s="14" t="s">
        <v>24</v>
      </c>
      <c r="B22" s="23">
        <v>8585520</v>
      </c>
      <c r="C22" s="24">
        <f t="shared" si="0"/>
        <v>1607829</v>
      </c>
      <c r="D22" s="24">
        <v>10193349</v>
      </c>
      <c r="E22"/>
      <c r="F22" s="5"/>
    </row>
    <row r="23" spans="1:6" ht="15" customHeight="1" x14ac:dyDescent="0.15">
      <c r="A23" s="14" t="s">
        <v>25</v>
      </c>
      <c r="B23" s="23">
        <v>10500000</v>
      </c>
      <c r="C23" s="24">
        <f t="shared" si="0"/>
        <v>-3400000</v>
      </c>
      <c r="D23" s="24">
        <v>7100000</v>
      </c>
      <c r="E23"/>
      <c r="F23" s="5"/>
    </row>
    <row r="24" spans="1:6" ht="15" customHeight="1" x14ac:dyDescent="0.15">
      <c r="A24" s="14" t="s">
        <v>26</v>
      </c>
      <c r="B24" s="23">
        <f>SUM(B3:B23)</f>
        <v>352709587</v>
      </c>
      <c r="C24" s="24">
        <f t="shared" si="0"/>
        <v>16325043</v>
      </c>
      <c r="D24" s="23">
        <f>SUM(D3:D23)</f>
        <v>369034630</v>
      </c>
      <c r="E24"/>
      <c r="F24" s="5"/>
    </row>
    <row r="25" spans="1:6" ht="15" customHeight="1" x14ac:dyDescent="0.15">
      <c r="A25" s="9"/>
      <c r="B25" s="15"/>
      <c r="C25" s="16"/>
      <c r="D25" s="17" t="s">
        <v>27</v>
      </c>
      <c r="F25" s="5"/>
    </row>
    <row r="26" spans="1:6" ht="15" customHeight="1" x14ac:dyDescent="0.15">
      <c r="B26" s="18"/>
      <c r="C26" s="19"/>
      <c r="D26" s="19"/>
      <c r="F26" s="5"/>
    </row>
    <row r="27" spans="1:6" ht="30" customHeight="1" x14ac:dyDescent="0.15">
      <c r="A27" s="1" t="s">
        <v>42</v>
      </c>
      <c r="B27" s="20"/>
      <c r="C27" s="21"/>
      <c r="D27" s="22" t="s">
        <v>0</v>
      </c>
      <c r="E27"/>
      <c r="F27" s="5"/>
    </row>
    <row r="28" spans="1:6" ht="15" customHeight="1" x14ac:dyDescent="0.15">
      <c r="A28" s="6" t="s">
        <v>1</v>
      </c>
      <c r="B28" s="7" t="s">
        <v>2</v>
      </c>
      <c r="C28" s="10" t="s">
        <v>3</v>
      </c>
      <c r="D28" s="10" t="s">
        <v>4</v>
      </c>
      <c r="E28"/>
      <c r="F28" s="5"/>
    </row>
    <row r="29" spans="1:6" ht="15" customHeight="1" x14ac:dyDescent="0.15">
      <c r="A29" s="11" t="s">
        <v>28</v>
      </c>
      <c r="B29" s="23">
        <v>1149299</v>
      </c>
      <c r="C29" s="24">
        <f t="shared" ref="C29:C41" si="1">+D29-B29</f>
        <v>7904</v>
      </c>
      <c r="D29" s="24">
        <v>1157203</v>
      </c>
      <c r="E29"/>
      <c r="F29" s="5"/>
    </row>
    <row r="30" spans="1:6" ht="15" customHeight="1" x14ac:dyDescent="0.15">
      <c r="A30" s="11" t="s">
        <v>29</v>
      </c>
      <c r="B30" s="23">
        <v>46492935</v>
      </c>
      <c r="C30" s="24">
        <f t="shared" si="1"/>
        <v>6559344</v>
      </c>
      <c r="D30" s="24">
        <v>53052279</v>
      </c>
      <c r="E30"/>
      <c r="F30" s="5"/>
    </row>
    <row r="31" spans="1:6" ht="15" customHeight="1" x14ac:dyDescent="0.15">
      <c r="A31" s="11" t="s">
        <v>30</v>
      </c>
      <c r="B31" s="23">
        <v>182412929</v>
      </c>
      <c r="C31" s="24">
        <f t="shared" si="1"/>
        <v>8126834</v>
      </c>
      <c r="D31" s="24">
        <v>190539763</v>
      </c>
      <c r="E31"/>
      <c r="F31" s="5"/>
    </row>
    <row r="32" spans="1:6" ht="15" customHeight="1" x14ac:dyDescent="0.15">
      <c r="A32" s="11" t="s">
        <v>31</v>
      </c>
      <c r="B32" s="23">
        <v>11819248</v>
      </c>
      <c r="C32" s="24">
        <f t="shared" si="1"/>
        <v>53908</v>
      </c>
      <c r="D32" s="24">
        <v>11873156</v>
      </c>
      <c r="E32"/>
      <c r="F32" s="5"/>
    </row>
    <row r="33" spans="1:6" ht="15" customHeight="1" x14ac:dyDescent="0.15">
      <c r="A33" s="11" t="s">
        <v>32</v>
      </c>
      <c r="B33" s="23">
        <v>12841074</v>
      </c>
      <c r="C33" s="24">
        <f t="shared" si="1"/>
        <v>486487</v>
      </c>
      <c r="D33" s="24">
        <v>13327561</v>
      </c>
      <c r="E33"/>
      <c r="F33" s="5"/>
    </row>
    <row r="34" spans="1:6" ht="15" customHeight="1" x14ac:dyDescent="0.15">
      <c r="A34" s="11" t="s">
        <v>33</v>
      </c>
      <c r="B34" s="23">
        <v>22322525</v>
      </c>
      <c r="C34" s="24">
        <f t="shared" si="1"/>
        <v>72824</v>
      </c>
      <c r="D34" s="24">
        <v>22395349</v>
      </c>
      <c r="E34"/>
      <c r="F34" s="5"/>
    </row>
    <row r="35" spans="1:6" ht="15" customHeight="1" x14ac:dyDescent="0.15">
      <c r="A35" s="11" t="s">
        <v>34</v>
      </c>
      <c r="B35" s="23">
        <v>11696215</v>
      </c>
      <c r="C35" s="24">
        <f t="shared" si="1"/>
        <v>-243531</v>
      </c>
      <c r="D35" s="24">
        <v>11452684</v>
      </c>
      <c r="E35"/>
      <c r="F35" s="5"/>
    </row>
    <row r="36" spans="1:6" ht="15" customHeight="1" x14ac:dyDescent="0.15">
      <c r="A36" s="11" t="s">
        <v>35</v>
      </c>
      <c r="B36" s="23">
        <v>13869090</v>
      </c>
      <c r="C36" s="24">
        <f t="shared" si="1"/>
        <v>-45018</v>
      </c>
      <c r="D36" s="24">
        <v>13824072</v>
      </c>
      <c r="E36"/>
      <c r="F36" s="5"/>
    </row>
    <row r="37" spans="1:6" ht="15" customHeight="1" x14ac:dyDescent="0.15">
      <c r="A37" s="11" t="s">
        <v>36</v>
      </c>
      <c r="B37" s="23">
        <v>46981107</v>
      </c>
      <c r="C37" s="24">
        <f t="shared" si="1"/>
        <v>1853463</v>
      </c>
      <c r="D37" s="24">
        <v>48834570</v>
      </c>
      <c r="E37"/>
      <c r="F37" s="5"/>
    </row>
    <row r="38" spans="1:6" ht="15" customHeight="1" x14ac:dyDescent="0.15">
      <c r="A38" s="11" t="s">
        <v>37</v>
      </c>
      <c r="B38" s="23">
        <v>1818343</v>
      </c>
      <c r="C38" s="24">
        <f t="shared" si="1"/>
        <v>-253172</v>
      </c>
      <c r="D38" s="24">
        <v>1565171</v>
      </c>
      <c r="E38"/>
      <c r="F38" s="5"/>
    </row>
    <row r="39" spans="1:6" ht="15" customHeight="1" x14ac:dyDescent="0.15">
      <c r="A39" s="11" t="s">
        <v>38</v>
      </c>
      <c r="B39" s="23">
        <v>806822</v>
      </c>
      <c r="C39" s="24">
        <f t="shared" si="1"/>
        <v>94665</v>
      </c>
      <c r="D39" s="24">
        <v>901487</v>
      </c>
      <c r="E39"/>
      <c r="F39" s="5"/>
    </row>
    <row r="40" spans="1:6" ht="15" customHeight="1" x14ac:dyDescent="0.15">
      <c r="A40" s="11" t="s">
        <v>39</v>
      </c>
      <c r="B40" s="23">
        <v>500000</v>
      </c>
      <c r="C40" s="24">
        <f t="shared" si="1"/>
        <v>-388665</v>
      </c>
      <c r="D40" s="24">
        <v>111335</v>
      </c>
      <c r="E40"/>
      <c r="F40" s="5"/>
    </row>
    <row r="41" spans="1:6" ht="15" customHeight="1" x14ac:dyDescent="0.15">
      <c r="A41" s="11" t="s">
        <v>40</v>
      </c>
      <c r="B41" s="23">
        <f>SUM(B29:B40)</f>
        <v>352709587</v>
      </c>
      <c r="C41" s="24">
        <f t="shared" si="1"/>
        <v>16325043</v>
      </c>
      <c r="D41" s="24">
        <f>SUM(D29:D40)</f>
        <v>369034630</v>
      </c>
      <c r="E41"/>
      <c r="F41" s="5"/>
    </row>
    <row r="42" spans="1:6" x14ac:dyDescent="0.15">
      <c r="A42" s="12"/>
      <c r="B42" s="12"/>
      <c r="C42" s="12"/>
      <c r="D42" s="13" t="s">
        <v>27</v>
      </c>
      <c r="E42"/>
    </row>
  </sheetData>
  <phoneticPr fontId="2"/>
  <pageMargins left="1.1811023622047245" right="0.19685039370078741" top="1.1811023622047245" bottom="0.39370078740157483" header="0.51181102362204722" footer="0.51181102362204722"/>
  <pageSetup paperSize="9" scale="117" orientation="portrait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91</vt:lpstr>
      <vt:lpstr>'91'!Print_Area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2025-02-14T00:00:50Z</dcterms:created>
  <dcterms:modified xsi:type="dcterms:W3CDTF">2026-08-31T08:10:42Z</dcterms:modified>
</cp:coreProperties>
</file>