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Sheet1" sheetId="1" r:id="rId1"/>
  </sheets>
  <definedNames>
    <definedName name="_xlnm.Print_Area" localSheetId="0">Sheet1!$A$1:$AU$36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J29" i="1"/>
  <c r="O24" i="1"/>
  <c r="O25" i="1" s="1"/>
  <c r="O26" i="1" s="1"/>
  <c r="O27" i="1" s="1"/>
  <c r="O28" i="1" s="1"/>
  <c r="E29" i="1"/>
  <c r="O29" i="1" s="1"/>
  <c r="X9" i="1"/>
</calcChain>
</file>

<file path=xl/sharedStrings.xml><?xml version="1.0" encoding="utf-8"?>
<sst xmlns="http://schemas.openxmlformats.org/spreadsheetml/2006/main" count="43" uniqueCount="37">
  <si>
    <t>【森林環境譲与税の使途】</t>
    <rPh sb="1" eb="3">
      <t>シンリン</t>
    </rPh>
    <rPh sb="3" eb="5">
      <t>カンキョウ</t>
    </rPh>
    <rPh sb="5" eb="7">
      <t>ジョウヨ</t>
    </rPh>
    <rPh sb="7" eb="8">
      <t>ゼイ</t>
    </rPh>
    <rPh sb="9" eb="11">
      <t>シト</t>
    </rPh>
    <phoneticPr fontId="1"/>
  </si>
  <si>
    <t>年度</t>
    <rPh sb="0" eb="2">
      <t>ネンド</t>
    </rPh>
    <phoneticPr fontId="1"/>
  </si>
  <si>
    <t>森林環境譲与税の活用事業</t>
    <rPh sb="0" eb="2">
      <t>シンリン</t>
    </rPh>
    <rPh sb="2" eb="4">
      <t>カンキョウ</t>
    </rPh>
    <rPh sb="4" eb="6">
      <t>ジョウヨ</t>
    </rPh>
    <rPh sb="6" eb="7">
      <t>ゼイ</t>
    </rPh>
    <rPh sb="8" eb="10">
      <t>カツヨウ</t>
    </rPh>
    <rPh sb="10" eb="12">
      <t>ジギョウ</t>
    </rPh>
    <phoneticPr fontId="1"/>
  </si>
  <si>
    <t>備考</t>
    <rPh sb="0" eb="2">
      <t>ビコウ</t>
    </rPh>
    <phoneticPr fontId="1"/>
  </si>
  <si>
    <t>大田区への譲与額（円）</t>
    <rPh sb="0" eb="3">
      <t>オオタク</t>
    </rPh>
    <rPh sb="5" eb="7">
      <t>ジョウヨ</t>
    </rPh>
    <rPh sb="7" eb="8">
      <t>ガク</t>
    </rPh>
    <rPh sb="9" eb="10">
      <t>エン</t>
    </rPh>
    <phoneticPr fontId="1"/>
  </si>
  <si>
    <t>計</t>
    <rPh sb="0" eb="1">
      <t>ケイ</t>
    </rPh>
    <phoneticPr fontId="1"/>
  </si>
  <si>
    <t>特別区債の元金償還（田園調布せせらぎ館）</t>
    <rPh sb="0" eb="3">
      <t>トクベツク</t>
    </rPh>
    <rPh sb="3" eb="4">
      <t>サイ</t>
    </rPh>
    <rPh sb="5" eb="7">
      <t>ガンキン</t>
    </rPh>
    <rPh sb="7" eb="9">
      <t>ショウカン</t>
    </rPh>
    <rPh sb="10" eb="14">
      <t>デンエンチョウフ</t>
    </rPh>
    <rPh sb="18" eb="19">
      <t>カン</t>
    </rPh>
    <phoneticPr fontId="1"/>
  </si>
  <si>
    <t>令和6年度</t>
    <rPh sb="0" eb="2">
      <t>レイワ</t>
    </rPh>
    <rPh sb="3" eb="5">
      <t>ネンド</t>
    </rPh>
    <rPh sb="4" eb="5">
      <t>ド</t>
    </rPh>
    <phoneticPr fontId="1"/>
  </si>
  <si>
    <t>矢口西小学校既存樹木の製材加工委託</t>
    <rPh sb="6" eb="8">
      <t>キゾン</t>
    </rPh>
    <rPh sb="8" eb="10">
      <t>ジュモク</t>
    </rPh>
    <rPh sb="11" eb="13">
      <t>セイザイ</t>
    </rPh>
    <rPh sb="13" eb="15">
      <t>カコウ</t>
    </rPh>
    <rPh sb="15" eb="17">
      <t>イタク</t>
    </rPh>
    <phoneticPr fontId="2"/>
  </si>
  <si>
    <t>田園調布小学校既存樹木の製材加工委託</t>
    <rPh sb="0" eb="2">
      <t>デンエン</t>
    </rPh>
    <rPh sb="2" eb="4">
      <t>チョウフ</t>
    </rPh>
    <rPh sb="4" eb="5">
      <t>ショウ</t>
    </rPh>
    <phoneticPr fontId="2"/>
  </si>
  <si>
    <t>大田生活実習所既存樹木の製品加工委託</t>
    <phoneticPr fontId="2"/>
  </si>
  <si>
    <t>区立小学校の新JIS机及び椅子の購入</t>
    <rPh sb="0" eb="2">
      <t>クリツ</t>
    </rPh>
    <rPh sb="2" eb="5">
      <t>ショウガッコウ</t>
    </rPh>
    <rPh sb="6" eb="7">
      <t>シン</t>
    </rPh>
    <rPh sb="10" eb="11">
      <t>ツクエ</t>
    </rPh>
    <rPh sb="11" eb="12">
      <t>オヨ</t>
    </rPh>
    <rPh sb="13" eb="15">
      <t>イス</t>
    </rPh>
    <rPh sb="16" eb="18">
      <t>コウニュウ</t>
    </rPh>
    <phoneticPr fontId="2"/>
  </si>
  <si>
    <t>田園調布せせらぎ館（木材利用施設）に係る特別区債の元金償還への充当。</t>
    <rPh sb="0" eb="4">
      <t>デンエンチョウフ</t>
    </rPh>
    <rPh sb="10" eb="12">
      <t>モクザイ</t>
    </rPh>
    <rPh sb="12" eb="14">
      <t>リヨウ</t>
    </rPh>
    <rPh sb="14" eb="16">
      <t>シセツ</t>
    </rPh>
    <rPh sb="20" eb="23">
      <t>トクベツク</t>
    </rPh>
    <rPh sb="23" eb="24">
      <t>サイ</t>
    </rPh>
    <rPh sb="25" eb="27">
      <t>ガンキン</t>
    </rPh>
    <rPh sb="27" eb="29">
      <t>ショウカン</t>
    </rPh>
    <rPh sb="31" eb="33">
      <t>ジュウトウ</t>
    </rPh>
    <phoneticPr fontId="1"/>
  </si>
  <si>
    <t>大田生活実習所の改築に伴い伐採する樹木の一部を加工し、記念品として新築棟の室名札やベンチ等の材料として再利用。</t>
    <rPh sb="11" eb="12">
      <t>トモナ</t>
    </rPh>
    <rPh sb="13" eb="15">
      <t>バッサイ</t>
    </rPh>
    <rPh sb="23" eb="25">
      <t>カコウ</t>
    </rPh>
    <phoneticPr fontId="1"/>
  </si>
  <si>
    <t>区立小学校で生徒が使用する机及び椅子について、木材を使用した製品を購入。</t>
    <rPh sb="6" eb="8">
      <t>セイト</t>
    </rPh>
    <rPh sb="16" eb="18">
      <t>イス</t>
    </rPh>
    <phoneticPr fontId="1"/>
  </si>
  <si>
    <t>積立額</t>
    <rPh sb="0" eb="2">
      <t>ツミタテ</t>
    </rPh>
    <rPh sb="2" eb="3">
      <t>ガク</t>
    </rPh>
    <phoneticPr fontId="1"/>
  </si>
  <si>
    <t>計</t>
    <rPh sb="0" eb="1">
      <t>ケイ</t>
    </rPh>
    <phoneticPr fontId="1"/>
  </si>
  <si>
    <t>令和元年度</t>
    <rPh sb="0" eb="2">
      <t>レイワ</t>
    </rPh>
    <rPh sb="2" eb="3">
      <t>モト</t>
    </rPh>
    <rPh sb="3" eb="5">
      <t>ネンド</t>
    </rPh>
    <rPh sb="4" eb="5">
      <t>ド</t>
    </rPh>
    <phoneticPr fontId="1"/>
  </si>
  <si>
    <t>令和2年度</t>
    <rPh sb="0" eb="2">
      <t>レイワ</t>
    </rPh>
    <rPh sb="3" eb="5">
      <t>ネンド</t>
    </rPh>
    <rPh sb="4" eb="5">
      <t>ド</t>
    </rPh>
    <phoneticPr fontId="1"/>
  </si>
  <si>
    <t>令和3年度</t>
    <rPh sb="0" eb="2">
      <t>レイワ</t>
    </rPh>
    <rPh sb="3" eb="5">
      <t>ネンド</t>
    </rPh>
    <rPh sb="4" eb="5">
      <t>ド</t>
    </rPh>
    <phoneticPr fontId="1"/>
  </si>
  <si>
    <t>令和4年度</t>
    <rPh sb="0" eb="2">
      <t>レイワ</t>
    </rPh>
    <rPh sb="3" eb="5">
      <t>ネンド</t>
    </rPh>
    <rPh sb="4" eb="5">
      <t>ド</t>
    </rPh>
    <phoneticPr fontId="1"/>
  </si>
  <si>
    <t>令和5年度</t>
    <rPh sb="0" eb="2">
      <t>レイワ</t>
    </rPh>
    <rPh sb="3" eb="5">
      <t>ネンド</t>
    </rPh>
    <rPh sb="4" eb="5">
      <t>ド</t>
    </rPh>
    <phoneticPr fontId="1"/>
  </si>
  <si>
    <t>取崩額</t>
    <rPh sb="0" eb="2">
      <t>トリクズ</t>
    </rPh>
    <rPh sb="2" eb="3">
      <t>ガク</t>
    </rPh>
    <phoneticPr fontId="1"/>
  </si>
  <si>
    <t>入新井第一小学校改築工事</t>
    <phoneticPr fontId="1"/>
  </si>
  <si>
    <t>区民活動施設、地域包括支援センター等の多彩な施設機能を有する大型複合施設の整備に係る木材経費に充当。</t>
    <phoneticPr fontId="1"/>
  </si>
  <si>
    <t>入新井第一小学校改築に係る木材経費に充当。</t>
    <phoneticPr fontId="1"/>
  </si>
  <si>
    <t>田園調布せせらぎ館体育施設の整備に係る木材経費に充当。</t>
    <phoneticPr fontId="1"/>
  </si>
  <si>
    <t>【基金へ積み立てた森林環境譲与税の使途】</t>
    <rPh sb="1" eb="3">
      <t>キキン</t>
    </rPh>
    <rPh sb="4" eb="5">
      <t>ツ</t>
    </rPh>
    <rPh sb="6" eb="7">
      <t>タ</t>
    </rPh>
    <rPh sb="9" eb="11">
      <t>シンリン</t>
    </rPh>
    <rPh sb="11" eb="13">
      <t>カンキョウ</t>
    </rPh>
    <rPh sb="13" eb="15">
      <t>ジョウヨ</t>
    </rPh>
    <rPh sb="15" eb="16">
      <t>ゼイ</t>
    </rPh>
    <rPh sb="17" eb="19">
      <t>シト</t>
    </rPh>
    <phoneticPr fontId="1"/>
  </si>
  <si>
    <t>残高</t>
    <rPh sb="0" eb="2">
      <t>ザンダカ</t>
    </rPh>
    <phoneticPr fontId="1"/>
  </si>
  <si>
    <t>公共施設整備における木材利用を目的に、令和元年度から令和５年度までに公共施設整備資金積立基金に積み立てた森林環境譲与税は279,887,000円です。
令和６年度に102,000,000円を活用した結果、残高は177,887,000円となりました。</t>
    <phoneticPr fontId="1"/>
  </si>
  <si>
    <t>充当額(円)</t>
    <rPh sb="0" eb="2">
      <t>ジュウトウ</t>
    </rPh>
    <rPh sb="2" eb="3">
      <t>ガク</t>
    </rPh>
    <rPh sb="4" eb="5">
      <t>エン</t>
    </rPh>
    <phoneticPr fontId="1"/>
  </si>
  <si>
    <t>（単位：円）</t>
    <rPh sb="1" eb="3">
      <t>タンイ</t>
    </rPh>
    <rPh sb="4" eb="5">
      <t>エン</t>
    </rPh>
    <phoneticPr fontId="1"/>
  </si>
  <si>
    <t>※残高は利子を除いた金額です。</t>
    <phoneticPr fontId="1"/>
  </si>
  <si>
    <t>大森北四丁目複合施設の整備</t>
    <phoneticPr fontId="1"/>
  </si>
  <si>
    <t>田園調布せせらぎ館体育施設の整備</t>
    <phoneticPr fontId="1"/>
  </si>
  <si>
    <t>矢口西小学校の改築に伴い伐採する樹木を製材加工した。</t>
    <rPh sb="0" eb="2">
      <t>ヤグチ</t>
    </rPh>
    <rPh sb="2" eb="3">
      <t>ニシ</t>
    </rPh>
    <rPh sb="3" eb="6">
      <t>ショウガッコウ</t>
    </rPh>
    <rPh sb="7" eb="9">
      <t>カイチク</t>
    </rPh>
    <rPh sb="10" eb="11">
      <t>トモナ</t>
    </rPh>
    <rPh sb="12" eb="14">
      <t>バッサイ</t>
    </rPh>
    <rPh sb="16" eb="18">
      <t>ジュモク</t>
    </rPh>
    <rPh sb="19" eb="21">
      <t>セイザイ</t>
    </rPh>
    <rPh sb="21" eb="23">
      <t>カコウ</t>
    </rPh>
    <phoneticPr fontId="2"/>
  </si>
  <si>
    <t>田園調布小学校の改築に伴い伐採する樹木を製材加工した。</t>
    <rPh sb="0" eb="2">
      <t>デンエン</t>
    </rPh>
    <rPh sb="2" eb="4">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</si>
</sst>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1"/>
      <name val="ＭＳ Ｐゴシック"/>
      <family val="2"/>
      <scheme val="minor"/>
    </font>
    <font>
      <sz val="11"/>
      <color theme="1"/>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31">
    <xf numFmtId="0" fontId="0" fillId="0" borderId="0" xfId="0"/>
    <xf numFmtId="0" fontId="2" fillId="0" borderId="0" xfId="0" applyFont="1"/>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xf numFmtId="0" fontId="4"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0" xfId="0" applyFont="1" applyAlignment="1">
      <alignment vertical="center"/>
    </xf>
    <xf numFmtId="3" fontId="2" fillId="0" borderId="0" xfId="0" applyNumberFormat="1" applyFont="1" applyBorder="1" applyAlignment="1">
      <alignment vertical="center"/>
    </xf>
    <xf numFmtId="0" fontId="2" fillId="0" borderId="0" xfId="0" applyFont="1" applyFill="1" applyAlignment="1">
      <alignment vertical="center"/>
    </xf>
    <xf numFmtId="38"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2" borderId="1" xfId="0" applyFont="1" applyFill="1" applyBorder="1" applyAlignment="1">
      <alignment horizontal="center" vertical="center"/>
    </xf>
    <xf numFmtId="38" fontId="2" fillId="0" borderId="1" xfId="1" applyFont="1" applyBorder="1" applyAlignment="1">
      <alignment horizontal="right" vertical="center"/>
    </xf>
    <xf numFmtId="3" fontId="2" fillId="0" borderId="1" xfId="0" applyNumberFormat="1" applyFont="1" applyBorder="1" applyAlignment="1">
      <alignment horizontal="right" vertical="center"/>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2" fillId="2" borderId="1" xfId="0" applyFont="1" applyFill="1" applyBorder="1" applyAlignment="1">
      <alignment horizontal="center" vertical="center" wrapText="1"/>
    </xf>
    <xf numFmtId="0" fontId="2" fillId="0" borderId="1" xfId="0" applyFont="1" applyBorder="1" applyAlignment="1">
      <alignment horizontal="right" vertical="center"/>
    </xf>
    <xf numFmtId="0" fontId="2" fillId="0" borderId="1" xfId="0" applyFont="1" applyBorder="1" applyAlignment="1">
      <alignment horizontal="center" vertical="center"/>
    </xf>
    <xf numFmtId="38" fontId="2" fillId="0" borderId="1" xfId="0" applyNumberFormat="1" applyFont="1" applyBorder="1" applyAlignment="1">
      <alignment horizontal="right" vertical="center"/>
    </xf>
    <xf numFmtId="0" fontId="4" fillId="0" borderId="1" xfId="0" applyFont="1"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wrapText="1"/>
    </xf>
    <xf numFmtId="0" fontId="2" fillId="0" borderId="6" xfId="0" applyFont="1" applyBorder="1" applyAlignment="1">
      <alignment horizontal="right"/>
    </xf>
    <xf numFmtId="0" fontId="2" fillId="0" borderId="5" xfId="0" applyFont="1" applyBorder="1" applyAlignment="1">
      <alignment horizontal="center"/>
    </xf>
    <xf numFmtId="0" fontId="2"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6"/>
  <sheetViews>
    <sheetView tabSelected="1" view="pageBreakPreview" zoomScale="115" zoomScaleNormal="100" zoomScaleSheetLayoutView="115" workbookViewId="0">
      <selection activeCell="AA14" sqref="AA14"/>
    </sheetView>
  </sheetViews>
  <sheetFormatPr defaultRowHeight="18" x14ac:dyDescent="0.35"/>
  <cols>
    <col min="1" max="48" width="3.75" style="1" customWidth="1"/>
    <col min="49" max="16384" width="9" style="1"/>
  </cols>
  <sheetData>
    <row r="1" spans="1:49" x14ac:dyDescent="0.35">
      <c r="A1" s="7" t="s">
        <v>0</v>
      </c>
    </row>
    <row r="3" spans="1:49" ht="18" customHeight="1" x14ac:dyDescent="0.35">
      <c r="B3" s="14" t="s">
        <v>1</v>
      </c>
      <c r="C3" s="14"/>
      <c r="D3" s="14"/>
      <c r="E3" s="19" t="s">
        <v>4</v>
      </c>
      <c r="F3" s="19"/>
      <c r="G3" s="19"/>
      <c r="H3" s="19"/>
      <c r="I3" s="19"/>
      <c r="J3" s="19"/>
      <c r="K3" s="2"/>
      <c r="L3" s="14" t="s">
        <v>2</v>
      </c>
      <c r="M3" s="14"/>
      <c r="N3" s="14"/>
      <c r="O3" s="14"/>
      <c r="P3" s="14"/>
      <c r="Q3" s="14"/>
      <c r="R3" s="14"/>
      <c r="S3" s="14"/>
      <c r="T3" s="14"/>
      <c r="U3" s="14"/>
      <c r="V3" s="14"/>
      <c r="W3" s="14"/>
      <c r="X3" s="14" t="s">
        <v>30</v>
      </c>
      <c r="Y3" s="14"/>
      <c r="Z3" s="14"/>
      <c r="AA3" s="14"/>
      <c r="AB3" s="14" t="s">
        <v>3</v>
      </c>
      <c r="AC3" s="14"/>
      <c r="AD3" s="14"/>
      <c r="AE3" s="14"/>
      <c r="AF3" s="14"/>
      <c r="AG3" s="14"/>
      <c r="AH3" s="14"/>
      <c r="AI3" s="14"/>
      <c r="AJ3" s="14"/>
      <c r="AK3" s="14"/>
      <c r="AL3" s="14"/>
      <c r="AM3" s="14"/>
      <c r="AN3" s="14"/>
      <c r="AO3" s="14"/>
      <c r="AP3" s="14"/>
      <c r="AQ3" s="14"/>
      <c r="AR3" s="14"/>
      <c r="AS3" s="14"/>
      <c r="AT3" s="14"/>
      <c r="AU3" s="14"/>
    </row>
    <row r="4" spans="1:49" ht="18" customHeight="1" x14ac:dyDescent="0.35">
      <c r="B4" s="21" t="s">
        <v>7</v>
      </c>
      <c r="C4" s="21"/>
      <c r="D4" s="21"/>
      <c r="E4" s="16">
        <v>83886000</v>
      </c>
      <c r="F4" s="16"/>
      <c r="G4" s="16"/>
      <c r="H4" s="16"/>
      <c r="I4" s="16"/>
      <c r="J4" s="16"/>
      <c r="K4" s="8"/>
      <c r="L4" s="18" t="s">
        <v>6</v>
      </c>
      <c r="M4" s="18"/>
      <c r="N4" s="18"/>
      <c r="O4" s="18"/>
      <c r="P4" s="18"/>
      <c r="Q4" s="18"/>
      <c r="R4" s="18"/>
      <c r="S4" s="18"/>
      <c r="T4" s="18"/>
      <c r="U4" s="18"/>
      <c r="V4" s="18"/>
      <c r="W4" s="18"/>
      <c r="X4" s="16">
        <v>20000000</v>
      </c>
      <c r="Y4" s="16"/>
      <c r="Z4" s="16"/>
      <c r="AA4" s="16"/>
      <c r="AB4" s="27" t="s">
        <v>12</v>
      </c>
      <c r="AC4" s="27"/>
      <c r="AD4" s="27"/>
      <c r="AE4" s="27"/>
      <c r="AF4" s="27"/>
      <c r="AG4" s="27"/>
      <c r="AH4" s="27"/>
      <c r="AI4" s="27"/>
      <c r="AJ4" s="27"/>
      <c r="AK4" s="27"/>
      <c r="AL4" s="27"/>
      <c r="AM4" s="27"/>
      <c r="AN4" s="27"/>
      <c r="AO4" s="27"/>
      <c r="AP4" s="27"/>
      <c r="AQ4" s="27"/>
      <c r="AR4" s="27"/>
      <c r="AS4" s="27"/>
      <c r="AT4" s="27"/>
      <c r="AU4" s="27"/>
    </row>
    <row r="5" spans="1:49" ht="36" customHeight="1" x14ac:dyDescent="0.35">
      <c r="B5" s="7"/>
      <c r="C5" s="7"/>
      <c r="D5" s="7"/>
      <c r="E5" s="7"/>
      <c r="F5" s="7"/>
      <c r="G5" s="7"/>
      <c r="H5" s="7"/>
      <c r="I5" s="7"/>
      <c r="J5" s="7"/>
      <c r="K5" s="7"/>
      <c r="L5" s="18" t="s">
        <v>10</v>
      </c>
      <c r="M5" s="18"/>
      <c r="N5" s="18"/>
      <c r="O5" s="18"/>
      <c r="P5" s="18"/>
      <c r="Q5" s="18"/>
      <c r="R5" s="18"/>
      <c r="S5" s="18"/>
      <c r="T5" s="18"/>
      <c r="U5" s="18"/>
      <c r="V5" s="18"/>
      <c r="W5" s="18"/>
      <c r="X5" s="16">
        <v>3103000</v>
      </c>
      <c r="Y5" s="16"/>
      <c r="Z5" s="16"/>
      <c r="AA5" s="16"/>
      <c r="AB5" s="27" t="s">
        <v>13</v>
      </c>
      <c r="AC5" s="27"/>
      <c r="AD5" s="27"/>
      <c r="AE5" s="27"/>
      <c r="AF5" s="27"/>
      <c r="AG5" s="27"/>
      <c r="AH5" s="27"/>
      <c r="AI5" s="27"/>
      <c r="AJ5" s="27"/>
      <c r="AK5" s="27"/>
      <c r="AL5" s="27"/>
      <c r="AM5" s="27"/>
      <c r="AN5" s="27"/>
      <c r="AO5" s="27"/>
      <c r="AP5" s="27"/>
      <c r="AQ5" s="27"/>
      <c r="AR5" s="27"/>
      <c r="AS5" s="27"/>
      <c r="AT5" s="27"/>
      <c r="AU5" s="27"/>
      <c r="AV5" s="29"/>
      <c r="AW5" s="30"/>
    </row>
    <row r="6" spans="1:49" ht="18" customHeight="1" x14ac:dyDescent="0.35">
      <c r="B6" s="7"/>
      <c r="C6" s="7"/>
      <c r="D6" s="7"/>
      <c r="E6" s="7"/>
      <c r="F6" s="7"/>
      <c r="G6" s="7"/>
      <c r="H6" s="7"/>
      <c r="I6" s="7"/>
      <c r="J6" s="7"/>
      <c r="K6" s="7"/>
      <c r="L6" s="18" t="s">
        <v>11</v>
      </c>
      <c r="M6" s="18"/>
      <c r="N6" s="18"/>
      <c r="O6" s="18"/>
      <c r="P6" s="18"/>
      <c r="Q6" s="18"/>
      <c r="R6" s="18"/>
      <c r="S6" s="18"/>
      <c r="T6" s="18"/>
      <c r="U6" s="18"/>
      <c r="V6" s="18"/>
      <c r="W6" s="18"/>
      <c r="X6" s="16">
        <v>58094000</v>
      </c>
      <c r="Y6" s="16"/>
      <c r="Z6" s="16"/>
      <c r="AA6" s="16"/>
      <c r="AB6" s="27" t="s">
        <v>14</v>
      </c>
      <c r="AC6" s="27"/>
      <c r="AD6" s="27"/>
      <c r="AE6" s="27"/>
      <c r="AF6" s="27"/>
      <c r="AG6" s="27"/>
      <c r="AH6" s="27"/>
      <c r="AI6" s="27"/>
      <c r="AJ6" s="27"/>
      <c r="AK6" s="27"/>
      <c r="AL6" s="27"/>
      <c r="AM6" s="27"/>
      <c r="AN6" s="27"/>
      <c r="AO6" s="27"/>
      <c r="AP6" s="27"/>
      <c r="AQ6" s="27"/>
      <c r="AR6" s="27"/>
      <c r="AS6" s="27"/>
      <c r="AT6" s="27"/>
      <c r="AU6" s="27"/>
      <c r="AV6" s="29"/>
      <c r="AW6" s="30"/>
    </row>
    <row r="7" spans="1:49" ht="18" customHeight="1" x14ac:dyDescent="0.35">
      <c r="B7" s="7"/>
      <c r="C7" s="7"/>
      <c r="D7" s="7"/>
      <c r="E7" s="7"/>
      <c r="F7" s="7"/>
      <c r="G7" s="7"/>
      <c r="H7" s="7"/>
      <c r="I7" s="7"/>
      <c r="J7" s="7"/>
      <c r="K7" s="7"/>
      <c r="L7" s="18" t="s">
        <v>8</v>
      </c>
      <c r="M7" s="18"/>
      <c r="N7" s="18"/>
      <c r="O7" s="18"/>
      <c r="P7" s="18"/>
      <c r="Q7" s="18"/>
      <c r="R7" s="18"/>
      <c r="S7" s="18"/>
      <c r="T7" s="18"/>
      <c r="U7" s="18"/>
      <c r="V7" s="18"/>
      <c r="W7" s="18"/>
      <c r="X7" s="16">
        <v>1203000</v>
      </c>
      <c r="Y7" s="16"/>
      <c r="Z7" s="16"/>
      <c r="AA7" s="16"/>
      <c r="AB7" s="27" t="s">
        <v>35</v>
      </c>
      <c r="AC7" s="27"/>
      <c r="AD7" s="27"/>
      <c r="AE7" s="27"/>
      <c r="AF7" s="27"/>
      <c r="AG7" s="27"/>
      <c r="AH7" s="27"/>
      <c r="AI7" s="27"/>
      <c r="AJ7" s="27"/>
      <c r="AK7" s="27"/>
      <c r="AL7" s="27"/>
      <c r="AM7" s="27"/>
      <c r="AN7" s="27"/>
      <c r="AO7" s="27"/>
      <c r="AP7" s="27"/>
      <c r="AQ7" s="27"/>
      <c r="AR7" s="27"/>
      <c r="AS7" s="27"/>
      <c r="AT7" s="27"/>
      <c r="AU7" s="27"/>
      <c r="AV7" s="29"/>
      <c r="AW7" s="30"/>
    </row>
    <row r="8" spans="1:49" ht="18" customHeight="1" x14ac:dyDescent="0.35">
      <c r="B8" s="7"/>
      <c r="C8" s="7"/>
      <c r="D8" s="7"/>
      <c r="E8" s="7"/>
      <c r="F8" s="7"/>
      <c r="G8" s="7"/>
      <c r="H8" s="7"/>
      <c r="I8" s="7"/>
      <c r="J8" s="7"/>
      <c r="K8" s="7"/>
      <c r="L8" s="18" t="s">
        <v>9</v>
      </c>
      <c r="M8" s="18"/>
      <c r="N8" s="18"/>
      <c r="O8" s="18"/>
      <c r="P8" s="18"/>
      <c r="Q8" s="18"/>
      <c r="R8" s="18"/>
      <c r="S8" s="18"/>
      <c r="T8" s="18"/>
      <c r="U8" s="18"/>
      <c r="V8" s="18"/>
      <c r="W8" s="18"/>
      <c r="X8" s="16">
        <v>1486000</v>
      </c>
      <c r="Y8" s="16"/>
      <c r="Z8" s="16"/>
      <c r="AA8" s="16"/>
      <c r="AB8" s="27" t="s">
        <v>36</v>
      </c>
      <c r="AC8" s="27"/>
      <c r="AD8" s="27"/>
      <c r="AE8" s="27"/>
      <c r="AF8" s="27"/>
      <c r="AG8" s="27"/>
      <c r="AH8" s="27"/>
      <c r="AI8" s="27"/>
      <c r="AJ8" s="27"/>
      <c r="AK8" s="27"/>
      <c r="AL8" s="27"/>
      <c r="AM8" s="27"/>
      <c r="AN8" s="27"/>
      <c r="AO8" s="27"/>
      <c r="AP8" s="27"/>
      <c r="AQ8" s="27"/>
      <c r="AR8" s="27"/>
      <c r="AS8" s="27"/>
      <c r="AT8" s="27"/>
      <c r="AU8" s="27"/>
      <c r="AV8" s="29"/>
      <c r="AW8" s="30"/>
    </row>
    <row r="9" spans="1:49" ht="18" customHeight="1" x14ac:dyDescent="0.35">
      <c r="B9" s="7"/>
      <c r="C9" s="7"/>
      <c r="D9" s="7"/>
      <c r="E9" s="7"/>
      <c r="F9" s="7"/>
      <c r="G9" s="7"/>
      <c r="H9" s="7"/>
      <c r="I9" s="7"/>
      <c r="J9" s="7"/>
      <c r="K9" s="7"/>
      <c r="L9" s="17" t="s">
        <v>5</v>
      </c>
      <c r="M9" s="17"/>
      <c r="N9" s="17"/>
      <c r="O9" s="17"/>
      <c r="P9" s="17"/>
      <c r="Q9" s="17"/>
      <c r="R9" s="17"/>
      <c r="S9" s="17"/>
      <c r="T9" s="17"/>
      <c r="U9" s="17"/>
      <c r="V9" s="17"/>
      <c r="W9" s="17"/>
      <c r="X9" s="16">
        <f>SUM(X4:X8)</f>
        <v>83886000</v>
      </c>
      <c r="Y9" s="16"/>
      <c r="Z9" s="16"/>
      <c r="AA9" s="16"/>
      <c r="AB9" s="21"/>
      <c r="AC9" s="21"/>
      <c r="AD9" s="21"/>
      <c r="AE9" s="21"/>
      <c r="AF9" s="21"/>
      <c r="AG9" s="21"/>
      <c r="AH9" s="21"/>
      <c r="AI9" s="21"/>
      <c r="AJ9" s="21"/>
      <c r="AK9" s="21"/>
      <c r="AL9" s="21"/>
      <c r="AM9" s="21"/>
      <c r="AN9" s="21"/>
      <c r="AO9" s="21"/>
      <c r="AP9" s="21"/>
      <c r="AQ9" s="21"/>
      <c r="AR9" s="21"/>
      <c r="AS9" s="21"/>
      <c r="AT9" s="21"/>
      <c r="AU9" s="21"/>
    </row>
    <row r="12" spans="1:49" x14ac:dyDescent="0.35">
      <c r="A12" s="7" t="s">
        <v>27</v>
      </c>
    </row>
    <row r="13" spans="1:49" x14ac:dyDescent="0.35">
      <c r="A13" s="7"/>
    </row>
    <row r="14" spans="1:49" ht="18" customHeight="1" x14ac:dyDescent="0.35">
      <c r="A14" s="7"/>
      <c r="B14" s="27" t="s">
        <v>29</v>
      </c>
      <c r="C14" s="27"/>
      <c r="D14" s="27"/>
      <c r="E14" s="27"/>
      <c r="F14" s="27"/>
      <c r="G14" s="27"/>
      <c r="H14" s="27"/>
      <c r="I14" s="27"/>
      <c r="J14" s="27"/>
      <c r="K14" s="27"/>
      <c r="L14" s="27"/>
      <c r="M14" s="27"/>
      <c r="N14" s="27"/>
      <c r="O14" s="27"/>
      <c r="P14" s="27"/>
      <c r="Q14" s="27"/>
      <c r="R14" s="27"/>
      <c r="S14" s="27"/>
    </row>
    <row r="15" spans="1:49" x14ac:dyDescent="0.35">
      <c r="A15" s="7"/>
      <c r="B15" s="27"/>
      <c r="C15" s="27"/>
      <c r="D15" s="27"/>
      <c r="E15" s="27"/>
      <c r="F15" s="27"/>
      <c r="G15" s="27"/>
      <c r="H15" s="27"/>
      <c r="I15" s="27"/>
      <c r="J15" s="27"/>
      <c r="K15" s="27"/>
      <c r="L15" s="27"/>
      <c r="M15" s="27"/>
      <c r="N15" s="27"/>
      <c r="O15" s="27"/>
      <c r="P15" s="27"/>
      <c r="Q15" s="27"/>
      <c r="R15" s="27"/>
      <c r="S15" s="27"/>
    </row>
    <row r="16" spans="1:49" x14ac:dyDescent="0.35">
      <c r="A16" s="7"/>
      <c r="B16" s="27"/>
      <c r="C16" s="27"/>
      <c r="D16" s="27"/>
      <c r="E16" s="27"/>
      <c r="F16" s="27"/>
      <c r="G16" s="27"/>
      <c r="H16" s="27"/>
      <c r="I16" s="27"/>
      <c r="J16" s="27"/>
      <c r="K16" s="27"/>
      <c r="L16" s="27"/>
      <c r="M16" s="27"/>
      <c r="N16" s="27"/>
      <c r="O16" s="27"/>
      <c r="P16" s="27"/>
      <c r="Q16" s="27"/>
      <c r="R16" s="27"/>
      <c r="S16" s="27"/>
    </row>
    <row r="17" spans="1:55" x14ac:dyDescent="0.35">
      <c r="A17" s="7"/>
      <c r="B17" s="27"/>
      <c r="C17" s="27"/>
      <c r="D17" s="27"/>
      <c r="E17" s="27"/>
      <c r="F17" s="27"/>
      <c r="G17" s="27"/>
      <c r="H17" s="27"/>
      <c r="I17" s="27"/>
      <c r="J17" s="27"/>
      <c r="K17" s="27"/>
      <c r="L17" s="27"/>
      <c r="M17" s="27"/>
      <c r="N17" s="27"/>
      <c r="O17" s="27"/>
      <c r="P17" s="27"/>
      <c r="Q17" s="27"/>
      <c r="R17" s="27"/>
      <c r="S17" s="27"/>
    </row>
    <row r="18" spans="1:55" x14ac:dyDescent="0.35">
      <c r="A18" s="7"/>
      <c r="B18" s="27"/>
      <c r="C18" s="27"/>
      <c r="D18" s="27"/>
      <c r="E18" s="27"/>
      <c r="F18" s="27"/>
      <c r="G18" s="27"/>
      <c r="H18" s="27"/>
      <c r="I18" s="27"/>
      <c r="J18" s="27"/>
      <c r="K18" s="27"/>
      <c r="L18" s="27"/>
      <c r="M18" s="27"/>
      <c r="N18" s="27"/>
      <c r="O18" s="27"/>
      <c r="P18" s="27"/>
      <c r="Q18" s="27"/>
      <c r="R18" s="27"/>
      <c r="S18" s="27"/>
    </row>
    <row r="19" spans="1:55" x14ac:dyDescent="0.35">
      <c r="A19" s="7"/>
      <c r="B19" s="27"/>
      <c r="C19" s="27"/>
      <c r="D19" s="27"/>
      <c r="E19" s="27"/>
      <c r="F19" s="27"/>
      <c r="G19" s="27"/>
      <c r="H19" s="27"/>
      <c r="I19" s="27"/>
      <c r="J19" s="27"/>
      <c r="K19" s="27"/>
      <c r="L19" s="27"/>
      <c r="M19" s="27"/>
      <c r="N19" s="27"/>
      <c r="O19" s="27"/>
      <c r="P19" s="27"/>
      <c r="Q19" s="27"/>
      <c r="R19" s="27"/>
      <c r="S19" s="27"/>
    </row>
    <row r="20" spans="1:55" x14ac:dyDescent="0.35">
      <c r="A20" s="7"/>
      <c r="B20" s="13"/>
      <c r="C20" s="13"/>
      <c r="D20" s="13"/>
      <c r="E20" s="13"/>
      <c r="F20" s="13"/>
      <c r="G20" s="13"/>
      <c r="H20" s="13"/>
      <c r="I20" s="13"/>
      <c r="J20" s="13"/>
      <c r="K20" s="13"/>
      <c r="L20" s="13"/>
      <c r="M20" s="13"/>
      <c r="N20" s="13"/>
      <c r="O20" s="13"/>
      <c r="P20" s="13"/>
      <c r="Q20" s="13"/>
      <c r="R20" s="13"/>
      <c r="S20" s="13"/>
    </row>
    <row r="21" spans="1:55" x14ac:dyDescent="0.35">
      <c r="P21" s="28" t="s">
        <v>31</v>
      </c>
      <c r="Q21" s="28"/>
      <c r="R21" s="28"/>
      <c r="S21" s="28"/>
    </row>
    <row r="22" spans="1:55" x14ac:dyDescent="0.35">
      <c r="B22" s="14" t="s">
        <v>1</v>
      </c>
      <c r="C22" s="14"/>
      <c r="D22" s="14"/>
      <c r="E22" s="14" t="s">
        <v>15</v>
      </c>
      <c r="F22" s="14"/>
      <c r="G22" s="14"/>
      <c r="H22" s="14"/>
      <c r="I22" s="14"/>
      <c r="J22" s="14" t="s">
        <v>22</v>
      </c>
      <c r="K22" s="14"/>
      <c r="L22" s="14"/>
      <c r="M22" s="14"/>
      <c r="N22" s="14"/>
      <c r="O22" s="14" t="s">
        <v>28</v>
      </c>
      <c r="P22" s="14"/>
      <c r="Q22" s="14"/>
      <c r="R22" s="14"/>
      <c r="S22" s="14"/>
      <c r="T22" s="7"/>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x14ac:dyDescent="0.35">
      <c r="B23" s="21" t="s">
        <v>17</v>
      </c>
      <c r="C23" s="21"/>
      <c r="D23" s="21"/>
      <c r="E23" s="15">
        <v>27269000</v>
      </c>
      <c r="F23" s="15"/>
      <c r="G23" s="15"/>
      <c r="H23" s="15"/>
      <c r="I23" s="15"/>
      <c r="J23" s="15">
        <v>0</v>
      </c>
      <c r="K23" s="15"/>
      <c r="L23" s="15"/>
      <c r="M23" s="15"/>
      <c r="N23" s="15"/>
      <c r="O23" s="15">
        <v>27269000</v>
      </c>
      <c r="P23" s="15"/>
      <c r="Q23" s="15"/>
      <c r="R23" s="15"/>
      <c r="S23" s="15"/>
      <c r="T23" s="7"/>
      <c r="U23" s="2"/>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x14ac:dyDescent="0.35">
      <c r="B24" s="21" t="s">
        <v>18</v>
      </c>
      <c r="C24" s="21"/>
      <c r="D24" s="21"/>
      <c r="E24" s="15">
        <v>57946000</v>
      </c>
      <c r="F24" s="15"/>
      <c r="G24" s="15"/>
      <c r="H24" s="15"/>
      <c r="I24" s="15"/>
      <c r="J24" s="15">
        <v>0</v>
      </c>
      <c r="K24" s="15"/>
      <c r="L24" s="15"/>
      <c r="M24" s="15"/>
      <c r="N24" s="15"/>
      <c r="O24" s="15">
        <f>O23+E24</f>
        <v>85215000</v>
      </c>
      <c r="P24" s="15"/>
      <c r="Q24" s="15"/>
      <c r="R24" s="15"/>
      <c r="S24" s="15"/>
      <c r="T24" s="7"/>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5" x14ac:dyDescent="0.35">
      <c r="B25" s="21" t="s">
        <v>19</v>
      </c>
      <c r="C25" s="21"/>
      <c r="D25" s="21"/>
      <c r="E25" s="15">
        <v>59420000</v>
      </c>
      <c r="F25" s="15"/>
      <c r="G25" s="15"/>
      <c r="H25" s="15"/>
      <c r="I25" s="15"/>
      <c r="J25" s="15">
        <v>0</v>
      </c>
      <c r="K25" s="15"/>
      <c r="L25" s="15"/>
      <c r="M25" s="15"/>
      <c r="N25" s="15"/>
      <c r="O25" s="15">
        <f>O24+E25</f>
        <v>144635000</v>
      </c>
      <c r="P25" s="15"/>
      <c r="Q25" s="15"/>
      <c r="R25" s="15"/>
      <c r="S25" s="15"/>
      <c r="T25" s="7"/>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5" x14ac:dyDescent="0.35">
      <c r="B26" s="21" t="s">
        <v>20</v>
      </c>
      <c r="C26" s="21"/>
      <c r="D26" s="21"/>
      <c r="E26" s="15">
        <v>78252000</v>
      </c>
      <c r="F26" s="15"/>
      <c r="G26" s="15"/>
      <c r="H26" s="15"/>
      <c r="I26" s="15"/>
      <c r="J26" s="15">
        <v>0</v>
      </c>
      <c r="K26" s="15"/>
      <c r="L26" s="15"/>
      <c r="M26" s="15"/>
      <c r="N26" s="15"/>
      <c r="O26" s="15">
        <f>O25+E26</f>
        <v>222887000</v>
      </c>
      <c r="P26" s="15"/>
      <c r="Q26" s="15"/>
      <c r="R26" s="15"/>
      <c r="S26" s="15"/>
      <c r="T26" s="7"/>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x14ac:dyDescent="0.35">
      <c r="B27" s="21" t="s">
        <v>21</v>
      </c>
      <c r="C27" s="21"/>
      <c r="D27" s="21"/>
      <c r="E27" s="15">
        <v>57000000</v>
      </c>
      <c r="F27" s="15"/>
      <c r="G27" s="15"/>
      <c r="H27" s="15"/>
      <c r="I27" s="15"/>
      <c r="J27" s="15">
        <v>0</v>
      </c>
      <c r="K27" s="15"/>
      <c r="L27" s="15"/>
      <c r="M27" s="15"/>
      <c r="N27" s="15"/>
      <c r="O27" s="15">
        <f>O26+E27</f>
        <v>279887000</v>
      </c>
      <c r="P27" s="15"/>
      <c r="Q27" s="15"/>
      <c r="R27" s="15"/>
      <c r="S27" s="15"/>
      <c r="T27" s="7"/>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x14ac:dyDescent="0.35">
      <c r="B28" s="21" t="s">
        <v>7</v>
      </c>
      <c r="C28" s="21"/>
      <c r="D28" s="21"/>
      <c r="E28" s="20">
        <v>0</v>
      </c>
      <c r="F28" s="20"/>
      <c r="G28" s="20"/>
      <c r="H28" s="20"/>
      <c r="I28" s="20"/>
      <c r="J28" s="15">
        <v>102000000</v>
      </c>
      <c r="K28" s="15"/>
      <c r="L28" s="15"/>
      <c r="M28" s="15"/>
      <c r="N28" s="15"/>
      <c r="O28" s="15">
        <f>O27-J28</f>
        <v>177887000</v>
      </c>
      <c r="P28" s="15"/>
      <c r="Q28" s="15"/>
      <c r="R28" s="15"/>
      <c r="S28" s="15"/>
      <c r="T28" s="7"/>
      <c r="U28" s="3"/>
      <c r="V28" s="3"/>
      <c r="W28" s="3"/>
      <c r="X28" s="3"/>
      <c r="Y28" s="3"/>
      <c r="Z28" s="3"/>
      <c r="AA28" s="3"/>
      <c r="AB28" s="3"/>
      <c r="AC28" s="3"/>
      <c r="AD28" s="3"/>
      <c r="AE28" s="3"/>
      <c r="AF28" s="3"/>
      <c r="AG28" s="3"/>
      <c r="AH28" s="9"/>
      <c r="AI28" s="9"/>
      <c r="AJ28" s="9"/>
      <c r="AK28" s="4"/>
      <c r="AL28" s="4"/>
      <c r="AM28" s="4"/>
      <c r="AN28" s="4"/>
      <c r="AO28" s="4"/>
      <c r="AP28" s="4"/>
      <c r="AQ28" s="4"/>
      <c r="AR28" s="4"/>
      <c r="AS28" s="4"/>
      <c r="AT28" s="4"/>
      <c r="AU28" s="4"/>
      <c r="AV28" s="4"/>
      <c r="AW28" s="4"/>
      <c r="AX28" s="4"/>
      <c r="AY28" s="4"/>
      <c r="AZ28" s="4"/>
      <c r="BA28" s="4"/>
      <c r="BB28" s="4"/>
      <c r="BC28" s="4"/>
    </row>
    <row r="29" spans="1:55" x14ac:dyDescent="0.35">
      <c r="B29" s="23" t="s">
        <v>16</v>
      </c>
      <c r="C29" s="23"/>
      <c r="D29" s="23"/>
      <c r="E29" s="22">
        <f>SUM(E23:E28)</f>
        <v>279887000</v>
      </c>
      <c r="F29" s="20"/>
      <c r="G29" s="20"/>
      <c r="H29" s="20"/>
      <c r="I29" s="20"/>
      <c r="J29" s="22">
        <f>SUM(J23:J28)</f>
        <v>102000000</v>
      </c>
      <c r="K29" s="20"/>
      <c r="L29" s="20"/>
      <c r="M29" s="20"/>
      <c r="N29" s="20"/>
      <c r="O29" s="22">
        <f>E29-J29</f>
        <v>177887000</v>
      </c>
      <c r="P29" s="20"/>
      <c r="Q29" s="20"/>
      <c r="R29" s="20"/>
      <c r="S29" s="20"/>
      <c r="T29" s="7"/>
      <c r="U29" s="3"/>
      <c r="V29" s="3"/>
      <c r="W29" s="3"/>
      <c r="X29" s="3"/>
      <c r="Y29" s="3"/>
      <c r="Z29" s="3"/>
      <c r="AA29" s="3"/>
      <c r="AB29" s="3"/>
      <c r="AC29" s="3"/>
      <c r="AD29" s="3"/>
      <c r="AE29" s="3"/>
      <c r="AF29" s="3"/>
      <c r="AG29" s="3"/>
      <c r="AH29" s="9"/>
      <c r="AI29" s="9"/>
      <c r="AJ29" s="9"/>
      <c r="AK29" s="4"/>
      <c r="AL29" s="4"/>
      <c r="AM29" s="4"/>
      <c r="AN29" s="4"/>
      <c r="AO29" s="4"/>
      <c r="AP29" s="4"/>
      <c r="AQ29" s="4"/>
      <c r="AR29" s="4"/>
      <c r="AS29" s="4"/>
      <c r="AT29" s="4"/>
      <c r="AU29" s="4"/>
      <c r="AV29" s="4"/>
      <c r="AW29" s="4"/>
      <c r="AX29" s="4"/>
      <c r="AY29" s="4"/>
      <c r="AZ29" s="4"/>
      <c r="BA29" s="4"/>
      <c r="BB29" s="4"/>
      <c r="BC29" s="4"/>
    </row>
    <row r="30" spans="1:55" x14ac:dyDescent="0.35">
      <c r="B30" s="12" t="s">
        <v>32</v>
      </c>
      <c r="C30" s="5"/>
      <c r="D30" s="5"/>
      <c r="E30" s="10"/>
      <c r="F30" s="11"/>
      <c r="G30" s="11"/>
      <c r="H30" s="11"/>
      <c r="I30" s="11"/>
      <c r="J30" s="10"/>
      <c r="K30" s="7"/>
      <c r="M30" s="11"/>
      <c r="N30" s="7"/>
      <c r="O30" s="10"/>
      <c r="P30" s="11"/>
      <c r="Q30" s="11"/>
      <c r="R30" s="11"/>
      <c r="S30" s="11"/>
      <c r="T30" s="7"/>
      <c r="U30" s="6"/>
      <c r="V30" s="6"/>
      <c r="W30" s="6"/>
      <c r="X30" s="6"/>
      <c r="Y30" s="6"/>
      <c r="Z30" s="6"/>
      <c r="AA30" s="6"/>
      <c r="AB30" s="6"/>
      <c r="AC30" s="6"/>
      <c r="AD30" s="6"/>
      <c r="AE30" s="6"/>
      <c r="AF30" s="6"/>
      <c r="AG30" s="6"/>
      <c r="AH30" s="9"/>
      <c r="AI30" s="9"/>
      <c r="AJ30" s="9"/>
      <c r="AK30" s="4"/>
      <c r="AL30" s="4"/>
      <c r="AM30" s="4"/>
      <c r="AN30" s="4"/>
      <c r="AO30" s="4"/>
      <c r="AP30" s="4"/>
      <c r="AQ30" s="4"/>
      <c r="AR30" s="4"/>
      <c r="AS30" s="4"/>
      <c r="AT30" s="4"/>
      <c r="AU30" s="4"/>
      <c r="AV30" s="4"/>
      <c r="AW30" s="4"/>
      <c r="AX30" s="4"/>
      <c r="AY30" s="4"/>
      <c r="AZ30" s="4"/>
      <c r="BA30" s="4"/>
      <c r="BB30" s="4"/>
      <c r="BC30" s="4"/>
    </row>
    <row r="31" spans="1:55" x14ac:dyDescent="0.35">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row>
    <row r="32" spans="1:55" x14ac:dyDescent="0.35">
      <c r="B32" s="14" t="s">
        <v>2</v>
      </c>
      <c r="C32" s="14"/>
      <c r="D32" s="14"/>
      <c r="E32" s="14"/>
      <c r="F32" s="14"/>
      <c r="G32" s="14"/>
      <c r="H32" s="14"/>
      <c r="I32" s="14"/>
      <c r="J32" s="14"/>
      <c r="K32" s="14"/>
      <c r="L32" s="14"/>
      <c r="M32" s="14"/>
      <c r="N32" s="14" t="s">
        <v>30</v>
      </c>
      <c r="O32" s="14"/>
      <c r="P32" s="14"/>
      <c r="Q32" s="14"/>
      <c r="R32" s="14" t="s">
        <v>3</v>
      </c>
      <c r="S32" s="14"/>
      <c r="T32" s="14"/>
      <c r="U32" s="14"/>
      <c r="V32" s="14"/>
      <c r="W32" s="14"/>
      <c r="X32" s="14"/>
      <c r="Y32" s="14"/>
      <c r="Z32" s="14"/>
      <c r="AA32" s="14"/>
      <c r="AB32" s="14"/>
      <c r="AC32" s="14"/>
      <c r="AD32" s="14"/>
      <c r="AE32" s="14"/>
      <c r="AF32" s="14"/>
      <c r="AG32" s="14"/>
      <c r="AH32" s="14"/>
      <c r="AI32" s="14"/>
      <c r="AJ32" s="14"/>
    </row>
    <row r="33" spans="2:36" ht="35.25" customHeight="1" x14ac:dyDescent="0.35">
      <c r="B33" s="24" t="s">
        <v>33</v>
      </c>
      <c r="C33" s="25"/>
      <c r="D33" s="25"/>
      <c r="E33" s="25"/>
      <c r="F33" s="25"/>
      <c r="G33" s="25"/>
      <c r="H33" s="25"/>
      <c r="I33" s="25"/>
      <c r="J33" s="25"/>
      <c r="K33" s="25"/>
      <c r="L33" s="25"/>
      <c r="M33" s="26"/>
      <c r="N33" s="16">
        <v>18000000</v>
      </c>
      <c r="O33" s="16"/>
      <c r="P33" s="16"/>
      <c r="Q33" s="16"/>
      <c r="R33" s="27" t="s">
        <v>24</v>
      </c>
      <c r="S33" s="27"/>
      <c r="T33" s="27"/>
      <c r="U33" s="27"/>
      <c r="V33" s="27"/>
      <c r="W33" s="27"/>
      <c r="X33" s="27"/>
      <c r="Y33" s="27"/>
      <c r="Z33" s="27"/>
      <c r="AA33" s="27"/>
      <c r="AB33" s="27"/>
      <c r="AC33" s="27"/>
      <c r="AD33" s="27"/>
      <c r="AE33" s="27"/>
      <c r="AF33" s="27"/>
      <c r="AG33" s="27"/>
      <c r="AH33" s="27"/>
      <c r="AI33" s="27"/>
      <c r="AJ33" s="27"/>
    </row>
    <row r="34" spans="2:36" x14ac:dyDescent="0.35">
      <c r="B34" s="24" t="s">
        <v>23</v>
      </c>
      <c r="C34" s="25"/>
      <c r="D34" s="25"/>
      <c r="E34" s="25"/>
      <c r="F34" s="25"/>
      <c r="G34" s="25"/>
      <c r="H34" s="25"/>
      <c r="I34" s="25"/>
      <c r="J34" s="25"/>
      <c r="K34" s="25"/>
      <c r="L34" s="25"/>
      <c r="M34" s="26"/>
      <c r="N34" s="16">
        <v>60000000</v>
      </c>
      <c r="O34" s="16"/>
      <c r="P34" s="16"/>
      <c r="Q34" s="16"/>
      <c r="R34" s="27" t="s">
        <v>25</v>
      </c>
      <c r="S34" s="27"/>
      <c r="T34" s="27"/>
      <c r="U34" s="27"/>
      <c r="V34" s="27"/>
      <c r="W34" s="27"/>
      <c r="X34" s="27"/>
      <c r="Y34" s="27"/>
      <c r="Z34" s="27"/>
      <c r="AA34" s="27"/>
      <c r="AB34" s="27"/>
      <c r="AC34" s="27"/>
      <c r="AD34" s="27"/>
      <c r="AE34" s="27"/>
      <c r="AF34" s="27"/>
      <c r="AG34" s="27"/>
      <c r="AH34" s="27"/>
      <c r="AI34" s="27"/>
      <c r="AJ34" s="27"/>
    </row>
    <row r="35" spans="2:36" x14ac:dyDescent="0.35">
      <c r="B35" s="24" t="s">
        <v>34</v>
      </c>
      <c r="C35" s="25"/>
      <c r="D35" s="25"/>
      <c r="E35" s="25"/>
      <c r="F35" s="25"/>
      <c r="G35" s="25"/>
      <c r="H35" s="25"/>
      <c r="I35" s="25"/>
      <c r="J35" s="25"/>
      <c r="K35" s="25"/>
      <c r="L35" s="25"/>
      <c r="M35" s="26"/>
      <c r="N35" s="16">
        <v>24000000</v>
      </c>
      <c r="O35" s="16"/>
      <c r="P35" s="16"/>
      <c r="Q35" s="16"/>
      <c r="R35" s="27" t="s">
        <v>26</v>
      </c>
      <c r="S35" s="27"/>
      <c r="T35" s="27"/>
      <c r="U35" s="27"/>
      <c r="V35" s="27"/>
      <c r="W35" s="27"/>
      <c r="X35" s="27"/>
      <c r="Y35" s="27"/>
      <c r="Z35" s="27"/>
      <c r="AA35" s="27"/>
      <c r="AB35" s="27"/>
      <c r="AC35" s="27"/>
      <c r="AD35" s="27"/>
      <c r="AE35" s="27"/>
      <c r="AF35" s="27"/>
      <c r="AG35" s="27"/>
      <c r="AH35" s="27"/>
      <c r="AI35" s="27"/>
      <c r="AJ35" s="27"/>
    </row>
    <row r="36" spans="2:36" x14ac:dyDescent="0.35">
      <c r="B36" s="17" t="s">
        <v>5</v>
      </c>
      <c r="C36" s="17"/>
      <c r="D36" s="17"/>
      <c r="E36" s="17"/>
      <c r="F36" s="17"/>
      <c r="G36" s="17"/>
      <c r="H36" s="17"/>
      <c r="I36" s="17"/>
      <c r="J36" s="17"/>
      <c r="K36" s="17"/>
      <c r="L36" s="17"/>
      <c r="M36" s="17"/>
      <c r="N36" s="16">
        <f>SUM(N33:N35)</f>
        <v>102000000</v>
      </c>
      <c r="O36" s="16"/>
      <c r="P36" s="16"/>
      <c r="Q36" s="16"/>
      <c r="R36" s="21"/>
      <c r="S36" s="21"/>
      <c r="T36" s="21"/>
      <c r="U36" s="21"/>
      <c r="V36" s="21"/>
      <c r="W36" s="21"/>
      <c r="X36" s="21"/>
      <c r="Y36" s="21"/>
      <c r="Z36" s="21"/>
      <c r="AA36" s="21"/>
      <c r="AB36" s="21"/>
      <c r="AC36" s="21"/>
      <c r="AD36" s="21"/>
      <c r="AE36" s="21"/>
      <c r="AF36" s="21"/>
      <c r="AG36" s="21"/>
      <c r="AH36" s="21"/>
      <c r="AI36" s="21"/>
      <c r="AJ36" s="21"/>
    </row>
  </sheetData>
  <mergeCells count="75">
    <mergeCell ref="AB4:AU4"/>
    <mergeCell ref="AB3:AU3"/>
    <mergeCell ref="P21:S21"/>
    <mergeCell ref="AV5:AW8"/>
    <mergeCell ref="AB9:AU9"/>
    <mergeCell ref="AB8:AU8"/>
    <mergeCell ref="AB7:AU7"/>
    <mergeCell ref="AB6:AU6"/>
    <mergeCell ref="AB5:AU5"/>
    <mergeCell ref="B14:S19"/>
    <mergeCell ref="B4:D4"/>
    <mergeCell ref="B3:D3"/>
    <mergeCell ref="E4:J4"/>
    <mergeCell ref="L4:W4"/>
    <mergeCell ref="B36:M36"/>
    <mergeCell ref="N36:Q36"/>
    <mergeCell ref="R36:AJ36"/>
    <mergeCell ref="B35:M35"/>
    <mergeCell ref="N35:Q35"/>
    <mergeCell ref="R35:AJ35"/>
    <mergeCell ref="B33:M33"/>
    <mergeCell ref="N33:Q33"/>
    <mergeCell ref="R33:AJ33"/>
    <mergeCell ref="B34:M34"/>
    <mergeCell ref="N34:Q34"/>
    <mergeCell ref="R34:AJ34"/>
    <mergeCell ref="B32:M32"/>
    <mergeCell ref="N32:Q32"/>
    <mergeCell ref="R32:AJ32"/>
    <mergeCell ref="J28:N28"/>
    <mergeCell ref="J29:N29"/>
    <mergeCell ref="E29:I29"/>
    <mergeCell ref="B29:D29"/>
    <mergeCell ref="O27:S27"/>
    <mergeCell ref="O28:S28"/>
    <mergeCell ref="O29:S29"/>
    <mergeCell ref="J22:N22"/>
    <mergeCell ref="J23:N23"/>
    <mergeCell ref="J24:N24"/>
    <mergeCell ref="J25:N25"/>
    <mergeCell ref="J26:N26"/>
    <mergeCell ref="J27:N27"/>
    <mergeCell ref="O22:S22"/>
    <mergeCell ref="O23:S23"/>
    <mergeCell ref="O24:S24"/>
    <mergeCell ref="O25:S25"/>
    <mergeCell ref="O26:S26"/>
    <mergeCell ref="B22:D22"/>
    <mergeCell ref="B28:D28"/>
    <mergeCell ref="B23:D23"/>
    <mergeCell ref="B24:D24"/>
    <mergeCell ref="B25:D25"/>
    <mergeCell ref="B26:D26"/>
    <mergeCell ref="B27:D27"/>
    <mergeCell ref="E24:I24"/>
    <mergeCell ref="E25:I25"/>
    <mergeCell ref="E26:I26"/>
    <mergeCell ref="E27:I27"/>
    <mergeCell ref="E28:I28"/>
    <mergeCell ref="E22:I22"/>
    <mergeCell ref="E23:I23"/>
    <mergeCell ref="X3:AA3"/>
    <mergeCell ref="X9:AA9"/>
    <mergeCell ref="X8:AA8"/>
    <mergeCell ref="X7:AA7"/>
    <mergeCell ref="X6:AA6"/>
    <mergeCell ref="X5:AA5"/>
    <mergeCell ref="X4:AA4"/>
    <mergeCell ref="L9:W9"/>
    <mergeCell ref="L8:W8"/>
    <mergeCell ref="L7:W7"/>
    <mergeCell ref="L6:W6"/>
    <mergeCell ref="L5:W5"/>
    <mergeCell ref="L3:W3"/>
    <mergeCell ref="E3:J3"/>
  </mergeCells>
  <phoneticPr fontId="1"/>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2025-10-10T05:37:41Z</dcterms:modified>
</cp:coreProperties>
</file>