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13_ncr:1_{DE225942-1702-4083-8322-BE760209AF2A}"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Sheet1!$A$1:$AU$35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O30" i="1" s="1"/>
  <c r="J30" i="1"/>
  <c r="O29" i="1"/>
  <c r="N35" i="1"/>
  <c r="O24" i="1"/>
  <c r="O25" i="1" s="1"/>
  <c r="O26" i="1" s="1"/>
  <c r="O27" i="1" s="1"/>
  <c r="O28" i="1" s="1"/>
  <c r="X9" i="1"/>
</calcChain>
</file>

<file path=xl/sharedStrings.xml><?xml version="1.0" encoding="utf-8"?>
<sst xmlns="http://schemas.openxmlformats.org/spreadsheetml/2006/main" count="40" uniqueCount="35">
  <si>
    <t>【森林環境譲与税の使途】</t>
    <rPh sb="1" eb="3">
      <t>シンリン</t>
    </rPh>
    <rPh sb="3" eb="5">
      <t>カンキョウ</t>
    </rPh>
    <rPh sb="5" eb="7">
      <t>ジョウヨ</t>
    </rPh>
    <rPh sb="7" eb="8">
      <t>ゼイ</t>
    </rPh>
    <rPh sb="9" eb="11">
      <t>シト</t>
    </rPh>
    <phoneticPr fontId="1"/>
  </si>
  <si>
    <t>年度</t>
    <rPh sb="0" eb="2">
      <t>ネンド</t>
    </rPh>
    <phoneticPr fontId="1"/>
  </si>
  <si>
    <t>森林環境譲与税の活用事業</t>
    <rPh sb="0" eb="2">
      <t>シンリン</t>
    </rPh>
    <rPh sb="2" eb="4">
      <t>カンキョウ</t>
    </rPh>
    <rPh sb="4" eb="6">
      <t>ジョウヨ</t>
    </rPh>
    <rPh sb="6" eb="7">
      <t>ゼイ</t>
    </rPh>
    <rPh sb="8" eb="10">
      <t>カツヨウ</t>
    </rPh>
    <rPh sb="10" eb="12">
      <t>ジギョウ</t>
    </rPh>
    <phoneticPr fontId="1"/>
  </si>
  <si>
    <t>備考</t>
    <rPh sb="0" eb="2">
      <t>ビコウ</t>
    </rPh>
    <phoneticPr fontId="1"/>
  </si>
  <si>
    <t>大田区への譲与額（円）</t>
    <rPh sb="0" eb="3">
      <t>オオタク</t>
    </rPh>
    <rPh sb="5" eb="7">
      <t>ジョウヨ</t>
    </rPh>
    <rPh sb="7" eb="8">
      <t>ガク</t>
    </rPh>
    <rPh sb="9" eb="10">
      <t>エン</t>
    </rPh>
    <phoneticPr fontId="1"/>
  </si>
  <si>
    <t>計</t>
    <rPh sb="0" eb="1">
      <t>ケイ</t>
    </rPh>
    <phoneticPr fontId="1"/>
  </si>
  <si>
    <t>特別区債の元金償還（田園調布せせらぎ館）</t>
    <rPh sb="0" eb="3">
      <t>トクベツク</t>
    </rPh>
    <rPh sb="3" eb="4">
      <t>サイ</t>
    </rPh>
    <rPh sb="5" eb="7">
      <t>ガンキン</t>
    </rPh>
    <rPh sb="7" eb="9">
      <t>ショウカン</t>
    </rPh>
    <rPh sb="10" eb="14">
      <t>デンエンチョウフ</t>
    </rPh>
    <rPh sb="18" eb="19">
      <t>カン</t>
    </rPh>
    <phoneticPr fontId="1"/>
  </si>
  <si>
    <t>令和6年度</t>
    <rPh sb="0" eb="2">
      <t>レイワ</t>
    </rPh>
    <rPh sb="3" eb="5">
      <t>ネンド</t>
    </rPh>
    <rPh sb="4" eb="5">
      <t>ド</t>
    </rPh>
    <phoneticPr fontId="1"/>
  </si>
  <si>
    <t>田園調布せせらぎ館（木材利用施設）に係る特別区債の元金償還への充当。</t>
    <rPh sb="0" eb="4">
      <t>デンエンチョウフ</t>
    </rPh>
    <rPh sb="10" eb="12">
      <t>モクザイ</t>
    </rPh>
    <rPh sb="12" eb="14">
      <t>リヨウ</t>
    </rPh>
    <rPh sb="14" eb="16">
      <t>シセツ</t>
    </rPh>
    <rPh sb="20" eb="23">
      <t>トクベツク</t>
    </rPh>
    <rPh sb="23" eb="24">
      <t>サイ</t>
    </rPh>
    <rPh sb="25" eb="27">
      <t>ガンキン</t>
    </rPh>
    <rPh sb="27" eb="29">
      <t>ショウカン</t>
    </rPh>
    <rPh sb="31" eb="33">
      <t>ジュウトウ</t>
    </rPh>
    <phoneticPr fontId="1"/>
  </si>
  <si>
    <t>積立額</t>
    <rPh sb="0" eb="2">
      <t>ツミタテ</t>
    </rPh>
    <rPh sb="2" eb="3">
      <t>ガク</t>
    </rPh>
    <phoneticPr fontId="1"/>
  </si>
  <si>
    <t>計</t>
    <rPh sb="0" eb="1">
      <t>ケイ</t>
    </rPh>
    <phoneticPr fontId="1"/>
  </si>
  <si>
    <t>令和元年度</t>
    <rPh sb="0" eb="2">
      <t>レイワ</t>
    </rPh>
    <rPh sb="2" eb="3">
      <t>モト</t>
    </rPh>
    <rPh sb="3" eb="5">
      <t>ネンド</t>
    </rPh>
    <rPh sb="4" eb="5">
      <t>ド</t>
    </rPh>
    <phoneticPr fontId="1"/>
  </si>
  <si>
    <t>令和2年度</t>
    <rPh sb="0" eb="2">
      <t>レイワ</t>
    </rPh>
    <rPh sb="3" eb="5">
      <t>ネンド</t>
    </rPh>
    <rPh sb="4" eb="5">
      <t>ド</t>
    </rPh>
    <phoneticPr fontId="1"/>
  </si>
  <si>
    <t>令和3年度</t>
    <rPh sb="0" eb="2">
      <t>レイワ</t>
    </rPh>
    <rPh sb="3" eb="5">
      <t>ネンド</t>
    </rPh>
    <rPh sb="4" eb="5">
      <t>ド</t>
    </rPh>
    <phoneticPr fontId="1"/>
  </si>
  <si>
    <t>令和4年度</t>
    <rPh sb="0" eb="2">
      <t>レイワ</t>
    </rPh>
    <rPh sb="3" eb="5">
      <t>ネンド</t>
    </rPh>
    <rPh sb="4" eb="5">
      <t>ド</t>
    </rPh>
    <phoneticPr fontId="1"/>
  </si>
  <si>
    <t>令和5年度</t>
    <rPh sb="0" eb="2">
      <t>レイワ</t>
    </rPh>
    <rPh sb="3" eb="5">
      <t>ネンド</t>
    </rPh>
    <rPh sb="4" eb="5">
      <t>ド</t>
    </rPh>
    <phoneticPr fontId="1"/>
  </si>
  <si>
    <t>取崩額</t>
    <rPh sb="0" eb="2">
      <t>トリクズ</t>
    </rPh>
    <rPh sb="2" eb="3">
      <t>ガク</t>
    </rPh>
    <phoneticPr fontId="1"/>
  </si>
  <si>
    <t>【基金へ積み立てた森林環境譲与税の使途】</t>
    <rPh sb="1" eb="3">
      <t>キキン</t>
    </rPh>
    <rPh sb="4" eb="5">
      <t>ツ</t>
    </rPh>
    <rPh sb="6" eb="7">
      <t>タ</t>
    </rPh>
    <rPh sb="9" eb="11">
      <t>シンリン</t>
    </rPh>
    <rPh sb="11" eb="13">
      <t>カンキョウ</t>
    </rPh>
    <rPh sb="13" eb="15">
      <t>ジョウヨ</t>
    </rPh>
    <rPh sb="15" eb="16">
      <t>ゼイ</t>
    </rPh>
    <rPh sb="17" eb="19">
      <t>シト</t>
    </rPh>
    <phoneticPr fontId="1"/>
  </si>
  <si>
    <t>残高</t>
    <rPh sb="0" eb="2">
      <t>ザンダカ</t>
    </rPh>
    <phoneticPr fontId="1"/>
  </si>
  <si>
    <t>充当額(円)</t>
    <rPh sb="0" eb="2">
      <t>ジュウトウ</t>
    </rPh>
    <rPh sb="2" eb="3">
      <t>ガク</t>
    </rPh>
    <rPh sb="4" eb="5">
      <t>エン</t>
    </rPh>
    <phoneticPr fontId="1"/>
  </si>
  <si>
    <t>（単位：円）</t>
    <rPh sb="1" eb="3">
      <t>タンイ</t>
    </rPh>
    <rPh sb="4" eb="5">
      <t>エン</t>
    </rPh>
    <phoneticPr fontId="1"/>
  </si>
  <si>
    <t>※残高は利子を除いた金額です。</t>
    <phoneticPr fontId="1"/>
  </si>
  <si>
    <t>令和７年度</t>
    <rPh sb="0" eb="2">
      <t>レイワ</t>
    </rPh>
    <rPh sb="3" eb="5">
      <t>ネンド</t>
    </rPh>
    <rPh sb="4" eb="5">
      <t>ド</t>
    </rPh>
    <phoneticPr fontId="1"/>
  </si>
  <si>
    <t>令和7年度</t>
    <rPh sb="0" eb="2">
      <t>レイワ</t>
    </rPh>
    <rPh sb="3" eb="5">
      <t>ネンド</t>
    </rPh>
    <rPh sb="4" eb="5">
      <t>ド</t>
    </rPh>
    <phoneticPr fontId="1"/>
  </si>
  <si>
    <t>区立保育園における木製玩具の購入</t>
    <phoneticPr fontId="2"/>
  </si>
  <si>
    <t>区立直営保育園23園と子育てひろば１施設における木製玩具の購入。</t>
    <phoneticPr fontId="1"/>
  </si>
  <si>
    <t>環境に関する普及啓発の取組 （木材グッズの製作）</t>
    <rPh sb="0" eb="2">
      <t>カンキョウ</t>
    </rPh>
    <rPh sb="3" eb="4">
      <t>カン</t>
    </rPh>
    <rPh sb="6" eb="8">
      <t>フキュウ</t>
    </rPh>
    <rPh sb="8" eb="10">
      <t>ケイハツ</t>
    </rPh>
    <rPh sb="11" eb="13">
      <t>トリクミ</t>
    </rPh>
    <phoneticPr fontId="2"/>
  </si>
  <si>
    <t>環境に関する普及啓発の取組 （講演及びワークショップの実施）</t>
    <rPh sb="0" eb="2">
      <t>カンキョウ</t>
    </rPh>
    <rPh sb="3" eb="4">
      <t>カン</t>
    </rPh>
    <rPh sb="6" eb="8">
      <t>フキュウ</t>
    </rPh>
    <rPh sb="8" eb="10">
      <t>ケイハツ</t>
    </rPh>
    <rPh sb="11" eb="13">
      <t>トリクミ</t>
    </rPh>
    <phoneticPr fontId="2"/>
  </si>
  <si>
    <t>体験型環境イベント「エコフェスタ」において、「こころの森ワークショップ（講演及び木材コースター作り）」を実施。</t>
    <phoneticPr fontId="2"/>
  </si>
  <si>
    <t>国産木材を使用した啓発グッズ（タンブラー、扇子、ノート、しおり）を製作。</t>
    <phoneticPr fontId="1"/>
  </si>
  <si>
    <t>大森西二丁目複合施設の整備</t>
    <rPh sb="0" eb="2">
      <t>オオモリ</t>
    </rPh>
    <rPh sb="2" eb="3">
      <t>ニシ</t>
    </rPh>
    <rPh sb="3" eb="6">
      <t>ニチョウメ</t>
    </rPh>
    <rPh sb="6" eb="8">
      <t>フクゴウ</t>
    </rPh>
    <rPh sb="8" eb="10">
      <t>シセツ</t>
    </rPh>
    <rPh sb="11" eb="13">
      <t>セイビ</t>
    </rPh>
    <phoneticPr fontId="1"/>
  </si>
  <si>
    <t>特別出張所、地域包括支援センター等の多彩な施設機能を有する大型複合施設の整備に係る木材経費に充当。</t>
    <rPh sb="0" eb="2">
      <t>トクベツ</t>
    </rPh>
    <rPh sb="2" eb="5">
      <t>シュッチョウジョ</t>
    </rPh>
    <phoneticPr fontId="1"/>
  </si>
  <si>
    <t>大森西二丁目複合施設の整備</t>
    <phoneticPr fontId="1"/>
  </si>
  <si>
    <t>公共施設整備における木材利用を目的に、令和元年度から令和５年度までに公共施設整備資金積立基金に積み立てた森林環境譲与税は279,887,000円です。
令和７年度に130,000,000円を活用した結果、残高は47,887,000円となりました。</t>
    <phoneticPr fontId="1"/>
  </si>
  <si>
    <t>特別出張所、地域包括支援センター等の多彩な施設機能を有する大型複合施設の整備に係る木材経費に充当。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</si>
</sst>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11"/>
      <color theme="1"/>
      <name val="游ゴシック Medium"/>
      <family val="3"/>
      <charset val="128"/>
    </font>
    <font>
      <sz val="11"/>
      <color theme="1"/>
      <name val="ＭＳ Ｐゴシック"/>
      <family val="2"/>
      <scheme val="minor"/>
    </font>
    <font>
      <sz val="11"/>
      <color theme="1"/>
      <name val="ＭＳ Ｐゴシック"/>
      <family val="2"/>
      <charset val="128"/>
      <scheme val="minor"/>
    </font>
  </fonts>
  <fills count="3">
    <fill>
      <patternFill patternType="none"/>
    </fill>
    <fill>
      <patternFill patternType="gray125"/>
    </fill>
    <fill>
      <patternFill patternType="solid">
        <fgColor rgb="FFFFFF9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38" fontId="3" fillId="0" borderId="0" applyFont="0" applyFill="0" applyBorder="0" applyAlignment="0" applyProtection="0">
      <alignment vertical="center"/>
    </xf>
  </cellStyleXfs>
  <cellXfs count="27">
    <xf numFmtId="0" fontId="0" fillId="0" borderId="0" xfId="0"/>
    <xf numFmtId="0" fontId="2" fillId="0" borderId="0" xfId="0" applyFont="1"/>
    <xf numFmtId="0" fontId="2" fillId="0" borderId="0" xfId="0" applyFont="1" applyAlignment="1">
      <alignment vertical="center" wrapText="1"/>
    </xf>
    <xf numFmtId="0" fontId="2"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left" vertical="center"/>
    </xf>
    <xf numFmtId="3" fontId="2" fillId="0" borderId="0" xfId="0" applyNumberFormat="1" applyFont="1" applyAlignment="1">
      <alignment vertical="center"/>
    </xf>
    <xf numFmtId="38" fontId="2" fillId="0" borderId="0" xfId="0" applyNumberFormat="1"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left" vertical="center" wrapText="1"/>
    </xf>
    <xf numFmtId="0" fontId="2" fillId="2" borderId="1" xfId="0" applyFont="1" applyFill="1" applyBorder="1" applyAlignment="1">
      <alignment horizontal="center" vertical="center"/>
    </xf>
    <xf numFmtId="38" fontId="2" fillId="0" borderId="1" xfId="1" applyFont="1" applyBorder="1" applyAlignment="1">
      <alignment horizontal="right" vertical="center"/>
    </xf>
    <xf numFmtId="3" fontId="2" fillId="0" borderId="1" xfId="0" applyNumberFormat="1" applyFont="1" applyBorder="1" applyAlignment="1">
      <alignment horizontal="right" vertical="center"/>
    </xf>
    <xf numFmtId="0" fontId="2" fillId="0" borderId="1" xfId="0" applyFont="1" applyBorder="1" applyAlignment="1">
      <alignment horizontal="center" vertical="center" shrinkToFit="1"/>
    </xf>
    <xf numFmtId="0" fontId="2" fillId="0" borderId="1" xfId="0" applyFont="1" applyBorder="1" applyAlignment="1">
      <alignment horizontal="left" vertical="center" shrinkToFit="1"/>
    </xf>
    <xf numFmtId="0" fontId="2" fillId="2" borderId="1" xfId="0" applyFont="1" applyFill="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horizontal="center" vertical="center"/>
    </xf>
    <xf numFmtId="38" fontId="2" fillId="0" borderId="1" xfId="0" applyNumberFormat="1" applyFont="1" applyBorder="1" applyAlignment="1">
      <alignment horizontal="right" vertical="center"/>
    </xf>
    <xf numFmtId="0" fontId="4" fillId="0" borderId="1" xfId="0" applyFont="1" applyBorder="1" applyAlignment="1">
      <alignment horizontal="center"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1" xfId="0" applyFont="1" applyBorder="1" applyAlignment="1">
      <alignment horizontal="left" vertical="center" wrapText="1"/>
    </xf>
    <xf numFmtId="0" fontId="2" fillId="0" borderId="6" xfId="0" applyFont="1" applyBorder="1" applyAlignment="1">
      <alignment horizontal="right"/>
    </xf>
    <xf numFmtId="0" fontId="2" fillId="0" borderId="5" xfId="0" applyFont="1" applyBorder="1" applyAlignment="1">
      <alignment horizontal="center"/>
    </xf>
    <xf numFmtId="0" fontId="2" fillId="0" borderId="0" xfId="0" applyFont="1" applyAlignment="1">
      <alignment horizontal="center"/>
    </xf>
  </cellXfs>
  <cellStyles count="2">
    <cellStyle name="桁区切り" xfId="1" builtinId="6"/>
    <cellStyle name="標準" xfId="0" builtinId="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35"/>
  <sheetViews>
    <sheetView tabSelected="1" view="pageBreakPreview" zoomScale="115" zoomScaleNormal="100" zoomScaleSheetLayoutView="115" workbookViewId="0">
      <selection activeCell="R35" sqref="R35:AJ35"/>
    </sheetView>
  </sheetViews>
  <sheetFormatPr defaultRowHeight="18" x14ac:dyDescent="0.35"/>
  <cols>
    <col min="1" max="48" width="3.75" style="1" customWidth="1"/>
    <col min="49" max="16384" width="9" style="1"/>
  </cols>
  <sheetData>
    <row r="1" spans="1:49" x14ac:dyDescent="0.35">
      <c r="A1" s="3" t="s">
        <v>0</v>
      </c>
    </row>
    <row r="3" spans="1:49" ht="18" customHeight="1" x14ac:dyDescent="0.35">
      <c r="B3" s="10" t="s">
        <v>1</v>
      </c>
      <c r="C3" s="10"/>
      <c r="D3" s="10"/>
      <c r="E3" s="15" t="s">
        <v>4</v>
      </c>
      <c r="F3" s="15"/>
      <c r="G3" s="15"/>
      <c r="H3" s="15"/>
      <c r="I3" s="15"/>
      <c r="J3" s="15"/>
      <c r="K3" s="2"/>
      <c r="L3" s="10" t="s">
        <v>2</v>
      </c>
      <c r="M3" s="10"/>
      <c r="N3" s="10"/>
      <c r="O3" s="10"/>
      <c r="P3" s="10"/>
      <c r="Q3" s="10"/>
      <c r="R3" s="10"/>
      <c r="S3" s="10"/>
      <c r="T3" s="10"/>
      <c r="U3" s="10"/>
      <c r="V3" s="10"/>
      <c r="W3" s="10"/>
      <c r="X3" s="10" t="s">
        <v>19</v>
      </c>
      <c r="Y3" s="10"/>
      <c r="Z3" s="10"/>
      <c r="AA3" s="10"/>
      <c r="AB3" s="10" t="s">
        <v>3</v>
      </c>
      <c r="AC3" s="10"/>
      <c r="AD3" s="10"/>
      <c r="AE3" s="10"/>
      <c r="AF3" s="10"/>
      <c r="AG3" s="10"/>
      <c r="AH3" s="10"/>
      <c r="AI3" s="10"/>
      <c r="AJ3" s="10"/>
      <c r="AK3" s="10"/>
      <c r="AL3" s="10"/>
      <c r="AM3" s="10"/>
      <c r="AN3" s="10"/>
      <c r="AO3" s="10"/>
      <c r="AP3" s="10"/>
      <c r="AQ3" s="10"/>
      <c r="AR3" s="10"/>
      <c r="AS3" s="10"/>
      <c r="AT3" s="10"/>
      <c r="AU3" s="10"/>
    </row>
    <row r="4" spans="1:49" ht="18" customHeight="1" x14ac:dyDescent="0.35">
      <c r="B4" s="17" t="s">
        <v>22</v>
      </c>
      <c r="C4" s="17"/>
      <c r="D4" s="17"/>
      <c r="E4" s="12">
        <v>88394000</v>
      </c>
      <c r="F4" s="12"/>
      <c r="G4" s="12"/>
      <c r="H4" s="12"/>
      <c r="I4" s="12"/>
      <c r="J4" s="12"/>
      <c r="K4" s="6"/>
      <c r="L4" s="14" t="s">
        <v>6</v>
      </c>
      <c r="M4" s="14"/>
      <c r="N4" s="14"/>
      <c r="O4" s="14"/>
      <c r="P4" s="14"/>
      <c r="Q4" s="14"/>
      <c r="R4" s="14"/>
      <c r="S4" s="14"/>
      <c r="T4" s="14"/>
      <c r="U4" s="14"/>
      <c r="V4" s="14"/>
      <c r="W4" s="14"/>
      <c r="X4" s="12">
        <v>20000000</v>
      </c>
      <c r="Y4" s="12"/>
      <c r="Z4" s="12"/>
      <c r="AA4" s="12"/>
      <c r="AB4" s="23" t="s">
        <v>8</v>
      </c>
      <c r="AC4" s="23"/>
      <c r="AD4" s="23"/>
      <c r="AE4" s="23"/>
      <c r="AF4" s="23"/>
      <c r="AG4" s="23"/>
      <c r="AH4" s="23"/>
      <c r="AI4" s="23"/>
      <c r="AJ4" s="23"/>
      <c r="AK4" s="23"/>
      <c r="AL4" s="23"/>
      <c r="AM4" s="23"/>
      <c r="AN4" s="23"/>
      <c r="AO4" s="23"/>
      <c r="AP4" s="23"/>
      <c r="AQ4" s="23"/>
      <c r="AR4" s="23"/>
      <c r="AS4" s="23"/>
      <c r="AT4" s="23"/>
      <c r="AU4" s="23"/>
    </row>
    <row r="5" spans="1:49" ht="18" customHeight="1" x14ac:dyDescent="0.35">
      <c r="B5" s="3"/>
      <c r="C5" s="3"/>
      <c r="D5" s="3"/>
      <c r="E5" s="3"/>
      <c r="F5" s="3"/>
      <c r="G5" s="3"/>
      <c r="H5" s="3"/>
      <c r="I5" s="3"/>
      <c r="J5" s="3"/>
      <c r="K5" s="3"/>
      <c r="L5" s="14" t="s">
        <v>24</v>
      </c>
      <c r="M5" s="14"/>
      <c r="N5" s="14"/>
      <c r="O5" s="14"/>
      <c r="P5" s="14"/>
      <c r="Q5" s="14"/>
      <c r="R5" s="14"/>
      <c r="S5" s="14"/>
      <c r="T5" s="14"/>
      <c r="U5" s="14"/>
      <c r="V5" s="14"/>
      <c r="W5" s="14"/>
      <c r="X5" s="12">
        <v>1983000</v>
      </c>
      <c r="Y5" s="12"/>
      <c r="Z5" s="12"/>
      <c r="AA5" s="12"/>
      <c r="AB5" s="23" t="s">
        <v>25</v>
      </c>
      <c r="AC5" s="23"/>
      <c r="AD5" s="23"/>
      <c r="AE5" s="23"/>
      <c r="AF5" s="23"/>
      <c r="AG5" s="23"/>
      <c r="AH5" s="23"/>
      <c r="AI5" s="23"/>
      <c r="AJ5" s="23"/>
      <c r="AK5" s="23"/>
      <c r="AL5" s="23"/>
      <c r="AM5" s="23"/>
      <c r="AN5" s="23"/>
      <c r="AO5" s="23"/>
      <c r="AP5" s="23"/>
      <c r="AQ5" s="23"/>
      <c r="AR5" s="23"/>
      <c r="AS5" s="23"/>
      <c r="AT5" s="23"/>
      <c r="AU5" s="23"/>
      <c r="AV5" s="25"/>
      <c r="AW5" s="26"/>
    </row>
    <row r="6" spans="1:49" ht="18" customHeight="1" x14ac:dyDescent="0.35">
      <c r="B6" s="3"/>
      <c r="C6" s="3"/>
      <c r="D6" s="3"/>
      <c r="E6" s="3"/>
      <c r="F6" s="3"/>
      <c r="G6" s="3"/>
      <c r="H6" s="3"/>
      <c r="I6" s="3"/>
      <c r="J6" s="3"/>
      <c r="K6" s="3"/>
      <c r="L6" s="14" t="s">
        <v>26</v>
      </c>
      <c r="M6" s="14"/>
      <c r="N6" s="14"/>
      <c r="O6" s="14"/>
      <c r="P6" s="14"/>
      <c r="Q6" s="14"/>
      <c r="R6" s="14"/>
      <c r="S6" s="14"/>
      <c r="T6" s="14"/>
      <c r="U6" s="14"/>
      <c r="V6" s="14"/>
      <c r="W6" s="14"/>
      <c r="X6" s="12">
        <v>1122000</v>
      </c>
      <c r="Y6" s="12"/>
      <c r="Z6" s="12"/>
      <c r="AA6" s="12"/>
      <c r="AB6" s="23" t="s">
        <v>29</v>
      </c>
      <c r="AC6" s="23"/>
      <c r="AD6" s="23"/>
      <c r="AE6" s="23"/>
      <c r="AF6" s="23"/>
      <c r="AG6" s="23"/>
      <c r="AH6" s="23"/>
      <c r="AI6" s="23"/>
      <c r="AJ6" s="23"/>
      <c r="AK6" s="23"/>
      <c r="AL6" s="23"/>
      <c r="AM6" s="23"/>
      <c r="AN6" s="23"/>
      <c r="AO6" s="23"/>
      <c r="AP6" s="23"/>
      <c r="AQ6" s="23"/>
      <c r="AR6" s="23"/>
      <c r="AS6" s="23"/>
      <c r="AT6" s="23"/>
      <c r="AU6" s="23"/>
      <c r="AV6" s="25"/>
      <c r="AW6" s="26"/>
    </row>
    <row r="7" spans="1:49" ht="36" customHeight="1" x14ac:dyDescent="0.35">
      <c r="B7" s="3"/>
      <c r="C7" s="3"/>
      <c r="D7" s="3"/>
      <c r="E7" s="3"/>
      <c r="F7" s="3"/>
      <c r="G7" s="3"/>
      <c r="H7" s="3"/>
      <c r="I7" s="3"/>
      <c r="J7" s="3"/>
      <c r="K7" s="3"/>
      <c r="L7" s="14" t="s">
        <v>27</v>
      </c>
      <c r="M7" s="14"/>
      <c r="N7" s="14"/>
      <c r="O7" s="14"/>
      <c r="P7" s="14"/>
      <c r="Q7" s="14"/>
      <c r="R7" s="14"/>
      <c r="S7" s="14"/>
      <c r="T7" s="14"/>
      <c r="U7" s="14"/>
      <c r="V7" s="14"/>
      <c r="W7" s="14"/>
      <c r="X7" s="12">
        <v>59000</v>
      </c>
      <c r="Y7" s="12"/>
      <c r="Z7" s="12"/>
      <c r="AA7" s="12"/>
      <c r="AB7" s="23" t="s">
        <v>28</v>
      </c>
      <c r="AC7" s="23"/>
      <c r="AD7" s="23"/>
      <c r="AE7" s="23"/>
      <c r="AF7" s="23"/>
      <c r="AG7" s="23"/>
      <c r="AH7" s="23"/>
      <c r="AI7" s="23"/>
      <c r="AJ7" s="23"/>
      <c r="AK7" s="23"/>
      <c r="AL7" s="23"/>
      <c r="AM7" s="23"/>
      <c r="AN7" s="23"/>
      <c r="AO7" s="23"/>
      <c r="AP7" s="23"/>
      <c r="AQ7" s="23"/>
      <c r="AR7" s="23"/>
      <c r="AS7" s="23"/>
      <c r="AT7" s="23"/>
      <c r="AU7" s="23"/>
      <c r="AV7" s="25"/>
      <c r="AW7" s="26"/>
    </row>
    <row r="8" spans="1:49" ht="35.25" customHeight="1" x14ac:dyDescent="0.35">
      <c r="B8" s="3"/>
      <c r="C8" s="3"/>
      <c r="D8" s="3"/>
      <c r="E8" s="3"/>
      <c r="F8" s="3"/>
      <c r="G8" s="3"/>
      <c r="H8" s="3"/>
      <c r="I8" s="3"/>
      <c r="J8" s="3"/>
      <c r="K8" s="3"/>
      <c r="L8" s="14" t="s">
        <v>30</v>
      </c>
      <c r="M8" s="14"/>
      <c r="N8" s="14"/>
      <c r="O8" s="14"/>
      <c r="P8" s="14"/>
      <c r="Q8" s="14"/>
      <c r="R8" s="14"/>
      <c r="S8" s="14"/>
      <c r="T8" s="14"/>
      <c r="U8" s="14"/>
      <c r="V8" s="14"/>
      <c r="W8" s="14"/>
      <c r="X8" s="12">
        <v>65230000</v>
      </c>
      <c r="Y8" s="12"/>
      <c r="Z8" s="12"/>
      <c r="AA8" s="12"/>
      <c r="AB8" s="23" t="s">
        <v>31</v>
      </c>
      <c r="AC8" s="23"/>
      <c r="AD8" s="23"/>
      <c r="AE8" s="23"/>
      <c r="AF8" s="23"/>
      <c r="AG8" s="23"/>
      <c r="AH8" s="23"/>
      <c r="AI8" s="23"/>
      <c r="AJ8" s="23"/>
      <c r="AK8" s="23"/>
      <c r="AL8" s="23"/>
      <c r="AM8" s="23"/>
      <c r="AN8" s="23"/>
      <c r="AO8" s="23"/>
      <c r="AP8" s="23"/>
      <c r="AQ8" s="23"/>
      <c r="AR8" s="23"/>
      <c r="AS8" s="23"/>
      <c r="AT8" s="23"/>
      <c r="AU8" s="23"/>
      <c r="AV8" s="25"/>
      <c r="AW8" s="26"/>
    </row>
    <row r="9" spans="1:49" ht="18" customHeight="1" x14ac:dyDescent="0.35">
      <c r="B9" s="3"/>
      <c r="C9" s="3"/>
      <c r="D9" s="3"/>
      <c r="E9" s="3"/>
      <c r="F9" s="3"/>
      <c r="G9" s="3"/>
      <c r="H9" s="3"/>
      <c r="I9" s="3"/>
      <c r="J9" s="3"/>
      <c r="K9" s="3"/>
      <c r="L9" s="13" t="s">
        <v>5</v>
      </c>
      <c r="M9" s="13"/>
      <c r="N9" s="13"/>
      <c r="O9" s="13"/>
      <c r="P9" s="13"/>
      <c r="Q9" s="13"/>
      <c r="R9" s="13"/>
      <c r="S9" s="13"/>
      <c r="T9" s="13"/>
      <c r="U9" s="13"/>
      <c r="V9" s="13"/>
      <c r="W9" s="13"/>
      <c r="X9" s="12">
        <f>SUM(X4:X8)</f>
        <v>88394000</v>
      </c>
      <c r="Y9" s="12"/>
      <c r="Z9" s="12"/>
      <c r="AA9" s="12"/>
      <c r="AB9" s="17"/>
      <c r="AC9" s="17"/>
      <c r="AD9" s="17"/>
      <c r="AE9" s="17"/>
      <c r="AF9" s="17"/>
      <c r="AG9" s="17"/>
      <c r="AH9" s="17"/>
      <c r="AI9" s="17"/>
      <c r="AJ9" s="17"/>
      <c r="AK9" s="17"/>
      <c r="AL9" s="17"/>
      <c r="AM9" s="17"/>
      <c r="AN9" s="17"/>
      <c r="AO9" s="17"/>
      <c r="AP9" s="17"/>
      <c r="AQ9" s="17"/>
      <c r="AR9" s="17"/>
      <c r="AS9" s="17"/>
      <c r="AT9" s="17"/>
      <c r="AU9" s="17"/>
    </row>
    <row r="12" spans="1:49" x14ac:dyDescent="0.35">
      <c r="A12" s="3" t="s">
        <v>17</v>
      </c>
    </row>
    <row r="13" spans="1:49" x14ac:dyDescent="0.35">
      <c r="A13" s="3"/>
    </row>
    <row r="14" spans="1:49" ht="18" customHeight="1" x14ac:dyDescent="0.35">
      <c r="A14" s="3"/>
      <c r="B14" s="23" t="s">
        <v>33</v>
      </c>
      <c r="C14" s="23"/>
      <c r="D14" s="23"/>
      <c r="E14" s="23"/>
      <c r="F14" s="23"/>
      <c r="G14" s="23"/>
      <c r="H14" s="23"/>
      <c r="I14" s="23"/>
      <c r="J14" s="23"/>
      <c r="K14" s="23"/>
      <c r="L14" s="23"/>
      <c r="M14" s="23"/>
      <c r="N14" s="23"/>
      <c r="O14" s="23"/>
      <c r="P14" s="23"/>
      <c r="Q14" s="23"/>
      <c r="R14" s="23"/>
      <c r="S14" s="23"/>
    </row>
    <row r="15" spans="1:49" x14ac:dyDescent="0.35">
      <c r="A15" s="3"/>
      <c r="B15" s="23"/>
      <c r="C15" s="23"/>
      <c r="D15" s="23"/>
      <c r="E15" s="23"/>
      <c r="F15" s="23"/>
      <c r="G15" s="23"/>
      <c r="H15" s="23"/>
      <c r="I15" s="23"/>
      <c r="J15" s="23"/>
      <c r="K15" s="23"/>
      <c r="L15" s="23"/>
      <c r="M15" s="23"/>
      <c r="N15" s="23"/>
      <c r="O15" s="23"/>
      <c r="P15" s="23"/>
      <c r="Q15" s="23"/>
      <c r="R15" s="23"/>
      <c r="S15" s="23"/>
    </row>
    <row r="16" spans="1:49" x14ac:dyDescent="0.35">
      <c r="A16" s="3"/>
      <c r="B16" s="23"/>
      <c r="C16" s="23"/>
      <c r="D16" s="23"/>
      <c r="E16" s="23"/>
      <c r="F16" s="23"/>
      <c r="G16" s="23"/>
      <c r="H16" s="23"/>
      <c r="I16" s="23"/>
      <c r="J16" s="23"/>
      <c r="K16" s="23"/>
      <c r="L16" s="23"/>
      <c r="M16" s="23"/>
      <c r="N16" s="23"/>
      <c r="O16" s="23"/>
      <c r="P16" s="23"/>
      <c r="Q16" s="23"/>
      <c r="R16" s="23"/>
      <c r="S16" s="23"/>
    </row>
    <row r="17" spans="1:55" x14ac:dyDescent="0.35">
      <c r="A17" s="3"/>
      <c r="B17" s="23"/>
      <c r="C17" s="23"/>
      <c r="D17" s="23"/>
      <c r="E17" s="23"/>
      <c r="F17" s="23"/>
      <c r="G17" s="23"/>
      <c r="H17" s="23"/>
      <c r="I17" s="23"/>
      <c r="J17" s="23"/>
      <c r="K17" s="23"/>
      <c r="L17" s="23"/>
      <c r="M17" s="23"/>
      <c r="N17" s="23"/>
      <c r="O17" s="23"/>
      <c r="P17" s="23"/>
      <c r="Q17" s="23"/>
      <c r="R17" s="23"/>
      <c r="S17" s="23"/>
    </row>
    <row r="18" spans="1:55" x14ac:dyDescent="0.35">
      <c r="A18" s="3"/>
      <c r="B18" s="23"/>
      <c r="C18" s="23"/>
      <c r="D18" s="23"/>
      <c r="E18" s="23"/>
      <c r="F18" s="23"/>
      <c r="G18" s="23"/>
      <c r="H18" s="23"/>
      <c r="I18" s="23"/>
      <c r="J18" s="23"/>
      <c r="K18" s="23"/>
      <c r="L18" s="23"/>
      <c r="M18" s="23"/>
      <c r="N18" s="23"/>
      <c r="O18" s="23"/>
      <c r="P18" s="23"/>
      <c r="Q18" s="23"/>
      <c r="R18" s="23"/>
      <c r="S18" s="23"/>
    </row>
    <row r="19" spans="1:55" x14ac:dyDescent="0.35">
      <c r="A19" s="3"/>
      <c r="B19" s="23"/>
      <c r="C19" s="23"/>
      <c r="D19" s="23"/>
      <c r="E19" s="23"/>
      <c r="F19" s="23"/>
      <c r="G19" s="23"/>
      <c r="H19" s="23"/>
      <c r="I19" s="23"/>
      <c r="J19" s="23"/>
      <c r="K19" s="23"/>
      <c r="L19" s="23"/>
      <c r="M19" s="23"/>
      <c r="N19" s="23"/>
      <c r="O19" s="23"/>
      <c r="P19" s="23"/>
      <c r="Q19" s="23"/>
      <c r="R19" s="23"/>
      <c r="S19" s="23"/>
    </row>
    <row r="20" spans="1:55" x14ac:dyDescent="0.35">
      <c r="A20" s="3"/>
      <c r="B20" s="9"/>
      <c r="C20" s="9"/>
      <c r="D20" s="9"/>
      <c r="E20" s="9"/>
      <c r="F20" s="9"/>
      <c r="G20" s="9"/>
      <c r="H20" s="9"/>
      <c r="I20" s="9"/>
      <c r="J20" s="9"/>
      <c r="K20" s="9"/>
      <c r="L20" s="9"/>
      <c r="M20" s="9"/>
      <c r="N20" s="9"/>
      <c r="O20" s="9"/>
      <c r="P20" s="9"/>
      <c r="Q20" s="9"/>
      <c r="R20" s="9"/>
      <c r="S20" s="9"/>
    </row>
    <row r="21" spans="1:55" x14ac:dyDescent="0.35">
      <c r="P21" s="24" t="s">
        <v>20</v>
      </c>
      <c r="Q21" s="24"/>
      <c r="R21" s="24"/>
      <c r="S21" s="24"/>
    </row>
    <row r="22" spans="1:55" x14ac:dyDescent="0.35">
      <c r="B22" s="10" t="s">
        <v>1</v>
      </c>
      <c r="C22" s="10"/>
      <c r="D22" s="10"/>
      <c r="E22" s="10" t="s">
        <v>9</v>
      </c>
      <c r="F22" s="10"/>
      <c r="G22" s="10"/>
      <c r="H22" s="10"/>
      <c r="I22" s="10"/>
      <c r="J22" s="10" t="s">
        <v>16</v>
      </c>
      <c r="K22" s="10"/>
      <c r="L22" s="10"/>
      <c r="M22" s="10"/>
      <c r="N22" s="10"/>
      <c r="O22" s="10" t="s">
        <v>18</v>
      </c>
      <c r="P22" s="10"/>
      <c r="Q22" s="10"/>
      <c r="R22" s="10"/>
      <c r="S22" s="10"/>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row>
    <row r="23" spans="1:55" x14ac:dyDescent="0.35">
      <c r="B23" s="17" t="s">
        <v>11</v>
      </c>
      <c r="C23" s="17"/>
      <c r="D23" s="17"/>
      <c r="E23" s="11">
        <v>27269000</v>
      </c>
      <c r="F23" s="11"/>
      <c r="G23" s="11"/>
      <c r="H23" s="11"/>
      <c r="I23" s="11"/>
      <c r="J23" s="11">
        <v>0</v>
      </c>
      <c r="K23" s="11"/>
      <c r="L23" s="11"/>
      <c r="M23" s="11"/>
      <c r="N23" s="11"/>
      <c r="O23" s="11">
        <v>27269000</v>
      </c>
      <c r="P23" s="11"/>
      <c r="Q23" s="11"/>
      <c r="R23" s="11"/>
      <c r="S23" s="11"/>
      <c r="T23" s="3"/>
      <c r="U23" s="2"/>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row>
    <row r="24" spans="1:55" x14ac:dyDescent="0.35">
      <c r="B24" s="17" t="s">
        <v>12</v>
      </c>
      <c r="C24" s="17"/>
      <c r="D24" s="17"/>
      <c r="E24" s="11">
        <v>57946000</v>
      </c>
      <c r="F24" s="11"/>
      <c r="G24" s="11"/>
      <c r="H24" s="11"/>
      <c r="I24" s="11"/>
      <c r="J24" s="11">
        <v>0</v>
      </c>
      <c r="K24" s="11"/>
      <c r="L24" s="11"/>
      <c r="M24" s="11"/>
      <c r="N24" s="11"/>
      <c r="O24" s="11">
        <f>O23+E24</f>
        <v>85215000</v>
      </c>
      <c r="P24" s="11"/>
      <c r="Q24" s="11"/>
      <c r="R24" s="11"/>
      <c r="S24" s="11"/>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row>
    <row r="25" spans="1:55" x14ac:dyDescent="0.35">
      <c r="B25" s="17" t="s">
        <v>13</v>
      </c>
      <c r="C25" s="17"/>
      <c r="D25" s="17"/>
      <c r="E25" s="11">
        <v>59420000</v>
      </c>
      <c r="F25" s="11"/>
      <c r="G25" s="11"/>
      <c r="H25" s="11"/>
      <c r="I25" s="11"/>
      <c r="J25" s="11">
        <v>0</v>
      </c>
      <c r="K25" s="11"/>
      <c r="L25" s="11"/>
      <c r="M25" s="11"/>
      <c r="N25" s="11"/>
      <c r="O25" s="11">
        <f>O24+E25</f>
        <v>144635000</v>
      </c>
      <c r="P25" s="11"/>
      <c r="Q25" s="11"/>
      <c r="R25" s="11"/>
      <c r="S25" s="11"/>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row>
    <row r="26" spans="1:55" x14ac:dyDescent="0.35">
      <c r="B26" s="17" t="s">
        <v>14</v>
      </c>
      <c r="C26" s="17"/>
      <c r="D26" s="17"/>
      <c r="E26" s="11">
        <v>78252000</v>
      </c>
      <c r="F26" s="11"/>
      <c r="G26" s="11"/>
      <c r="H26" s="11"/>
      <c r="I26" s="11"/>
      <c r="J26" s="11">
        <v>0</v>
      </c>
      <c r="K26" s="11"/>
      <c r="L26" s="11"/>
      <c r="M26" s="11"/>
      <c r="N26" s="11"/>
      <c r="O26" s="11">
        <f>O25+E26</f>
        <v>222887000</v>
      </c>
      <c r="P26" s="11"/>
      <c r="Q26" s="11"/>
      <c r="R26" s="11"/>
      <c r="S26" s="11"/>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row>
    <row r="27" spans="1:55" x14ac:dyDescent="0.35">
      <c r="B27" s="17" t="s">
        <v>15</v>
      </c>
      <c r="C27" s="17"/>
      <c r="D27" s="17"/>
      <c r="E27" s="11">
        <v>57000000</v>
      </c>
      <c r="F27" s="11"/>
      <c r="G27" s="11"/>
      <c r="H27" s="11"/>
      <c r="I27" s="11"/>
      <c r="J27" s="11">
        <v>0</v>
      </c>
      <c r="K27" s="11"/>
      <c r="L27" s="11"/>
      <c r="M27" s="11"/>
      <c r="N27" s="11"/>
      <c r="O27" s="11">
        <f>O26+E27</f>
        <v>279887000</v>
      </c>
      <c r="P27" s="11"/>
      <c r="Q27" s="11"/>
      <c r="R27" s="11"/>
      <c r="S27" s="11"/>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1:55" x14ac:dyDescent="0.35">
      <c r="B28" s="17" t="s">
        <v>7</v>
      </c>
      <c r="C28" s="17"/>
      <c r="D28" s="17"/>
      <c r="E28" s="16">
        <v>0</v>
      </c>
      <c r="F28" s="16"/>
      <c r="G28" s="16"/>
      <c r="H28" s="16"/>
      <c r="I28" s="16"/>
      <c r="J28" s="11">
        <v>102000000</v>
      </c>
      <c r="K28" s="11"/>
      <c r="L28" s="11"/>
      <c r="M28" s="11"/>
      <c r="N28" s="11"/>
      <c r="O28" s="11">
        <f>O27-J28</f>
        <v>177887000</v>
      </c>
      <c r="P28" s="11"/>
      <c r="Q28" s="11"/>
      <c r="R28" s="11"/>
      <c r="S28" s="11"/>
      <c r="T28" s="3"/>
      <c r="U28" s="3"/>
      <c r="V28" s="3"/>
      <c r="W28" s="3"/>
      <c r="X28" s="3"/>
      <c r="Y28" s="3"/>
      <c r="Z28" s="3"/>
      <c r="AA28" s="3"/>
      <c r="AB28" s="3"/>
      <c r="AC28" s="3"/>
      <c r="AD28" s="3"/>
      <c r="AE28" s="3"/>
      <c r="AF28" s="3"/>
      <c r="AG28" s="3"/>
      <c r="AH28" s="3"/>
      <c r="AI28" s="3"/>
      <c r="AJ28" s="3"/>
    </row>
    <row r="29" spans="1:55" x14ac:dyDescent="0.35">
      <c r="B29" s="17" t="s">
        <v>23</v>
      </c>
      <c r="C29" s="17"/>
      <c r="D29" s="17"/>
      <c r="E29" s="16">
        <v>0</v>
      </c>
      <c r="F29" s="16"/>
      <c r="G29" s="16"/>
      <c r="H29" s="16"/>
      <c r="I29" s="16"/>
      <c r="J29" s="11">
        <v>130000000</v>
      </c>
      <c r="K29" s="11"/>
      <c r="L29" s="11"/>
      <c r="M29" s="11"/>
      <c r="N29" s="11"/>
      <c r="O29" s="11">
        <f>O28-J29</f>
        <v>47887000</v>
      </c>
      <c r="P29" s="11"/>
      <c r="Q29" s="11"/>
      <c r="R29" s="11"/>
      <c r="S29" s="11"/>
      <c r="T29" s="3"/>
      <c r="U29" s="3"/>
      <c r="V29" s="3"/>
      <c r="W29" s="3"/>
      <c r="X29" s="3"/>
      <c r="Y29" s="3"/>
      <c r="Z29" s="3"/>
      <c r="AA29" s="3"/>
      <c r="AB29" s="3"/>
      <c r="AC29" s="3"/>
      <c r="AD29" s="3"/>
      <c r="AE29" s="3"/>
      <c r="AF29" s="3"/>
      <c r="AG29" s="3"/>
      <c r="AH29" s="3"/>
      <c r="AI29" s="3"/>
      <c r="AJ29" s="3"/>
    </row>
    <row r="30" spans="1:55" x14ac:dyDescent="0.35">
      <c r="B30" s="19" t="s">
        <v>10</v>
      </c>
      <c r="C30" s="19"/>
      <c r="D30" s="19"/>
      <c r="E30" s="18">
        <f>SUM(E23:E29)</f>
        <v>279887000</v>
      </c>
      <c r="F30" s="16"/>
      <c r="G30" s="16"/>
      <c r="H30" s="16"/>
      <c r="I30" s="16"/>
      <c r="J30" s="18">
        <f>SUM(J23:J29)</f>
        <v>232000000</v>
      </c>
      <c r="K30" s="16"/>
      <c r="L30" s="16"/>
      <c r="M30" s="16"/>
      <c r="N30" s="16"/>
      <c r="O30" s="18">
        <f>E30-J30</f>
        <v>47887000</v>
      </c>
      <c r="P30" s="16"/>
      <c r="Q30" s="16"/>
      <c r="R30" s="16"/>
      <c r="S30" s="16"/>
      <c r="T30" s="3"/>
      <c r="U30" s="3"/>
      <c r="V30" s="3"/>
      <c r="W30" s="3"/>
      <c r="X30" s="3"/>
      <c r="Y30" s="3"/>
      <c r="Z30" s="3"/>
      <c r="AA30" s="3"/>
      <c r="AB30" s="3"/>
      <c r="AC30" s="3"/>
      <c r="AD30" s="3"/>
      <c r="AE30" s="3"/>
      <c r="AF30" s="3"/>
      <c r="AG30" s="3"/>
      <c r="AH30" s="3"/>
      <c r="AI30" s="3"/>
      <c r="AJ30" s="3"/>
    </row>
    <row r="31" spans="1:55" x14ac:dyDescent="0.35">
      <c r="B31" s="5" t="s">
        <v>21</v>
      </c>
      <c r="C31" s="4"/>
      <c r="D31" s="4"/>
      <c r="E31" s="7"/>
      <c r="F31" s="8"/>
      <c r="G31" s="8"/>
      <c r="H31" s="8"/>
      <c r="I31" s="8"/>
      <c r="J31" s="7"/>
      <c r="K31" s="3"/>
      <c r="M31" s="8"/>
      <c r="N31" s="3"/>
      <c r="O31" s="7"/>
      <c r="P31" s="8"/>
      <c r="Q31" s="8"/>
      <c r="R31" s="8"/>
      <c r="S31" s="8"/>
      <c r="T31" s="3"/>
      <c r="U31" s="5"/>
      <c r="V31" s="5"/>
      <c r="W31" s="5"/>
      <c r="X31" s="5"/>
      <c r="Y31" s="5"/>
      <c r="Z31" s="5"/>
      <c r="AA31" s="5"/>
      <c r="AB31" s="5"/>
      <c r="AC31" s="5"/>
      <c r="AD31" s="5"/>
      <c r="AE31" s="5"/>
      <c r="AF31" s="5"/>
      <c r="AG31" s="5"/>
      <c r="AH31" s="3"/>
      <c r="AI31" s="3"/>
      <c r="AJ31" s="3"/>
    </row>
    <row r="32" spans="1:55" x14ac:dyDescent="0.35">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spans="2:36" x14ac:dyDescent="0.35">
      <c r="B33" s="10" t="s">
        <v>2</v>
      </c>
      <c r="C33" s="10"/>
      <c r="D33" s="10"/>
      <c r="E33" s="10"/>
      <c r="F33" s="10"/>
      <c r="G33" s="10"/>
      <c r="H33" s="10"/>
      <c r="I33" s="10"/>
      <c r="J33" s="10"/>
      <c r="K33" s="10"/>
      <c r="L33" s="10"/>
      <c r="M33" s="10"/>
      <c r="N33" s="10" t="s">
        <v>19</v>
      </c>
      <c r="O33" s="10"/>
      <c r="P33" s="10"/>
      <c r="Q33" s="10"/>
      <c r="R33" s="10" t="s">
        <v>3</v>
      </c>
      <c r="S33" s="10"/>
      <c r="T33" s="10"/>
      <c r="U33" s="10"/>
      <c r="V33" s="10"/>
      <c r="W33" s="10"/>
      <c r="X33" s="10"/>
      <c r="Y33" s="10"/>
      <c r="Z33" s="10"/>
      <c r="AA33" s="10"/>
      <c r="AB33" s="10"/>
      <c r="AC33" s="10"/>
      <c r="AD33" s="10"/>
      <c r="AE33" s="10"/>
      <c r="AF33" s="10"/>
      <c r="AG33" s="10"/>
      <c r="AH33" s="10"/>
      <c r="AI33" s="10"/>
      <c r="AJ33" s="10"/>
    </row>
    <row r="34" spans="2:36" ht="35.25" customHeight="1" x14ac:dyDescent="0.35">
      <c r="B34" s="20" t="s">
        <v>32</v>
      </c>
      <c r="C34" s="21"/>
      <c r="D34" s="21"/>
      <c r="E34" s="21"/>
      <c r="F34" s="21"/>
      <c r="G34" s="21"/>
      <c r="H34" s="21"/>
      <c r="I34" s="21"/>
      <c r="J34" s="21"/>
      <c r="K34" s="21"/>
      <c r="L34" s="21"/>
      <c r="M34" s="22"/>
      <c r="N34" s="12">
        <v>130000000</v>
      </c>
      <c r="O34" s="12"/>
      <c r="P34" s="12"/>
      <c r="Q34" s="12"/>
      <c r="R34" s="23" t="s">
        <v>34</v>
      </c>
      <c r="S34" s="23"/>
      <c r="T34" s="23"/>
      <c r="U34" s="23"/>
      <c r="V34" s="23"/>
      <c r="W34" s="23"/>
      <c r="X34" s="23"/>
      <c r="Y34" s="23"/>
      <c r="Z34" s="23"/>
      <c r="AA34" s="23"/>
      <c r="AB34" s="23"/>
      <c r="AC34" s="23"/>
      <c r="AD34" s="23"/>
      <c r="AE34" s="23"/>
      <c r="AF34" s="23"/>
      <c r="AG34" s="23"/>
      <c r="AH34" s="23"/>
      <c r="AI34" s="23"/>
      <c r="AJ34" s="23"/>
    </row>
    <row r="35" spans="2:36" x14ac:dyDescent="0.35">
      <c r="B35" s="13" t="s">
        <v>5</v>
      </c>
      <c r="C35" s="13"/>
      <c r="D35" s="13"/>
      <c r="E35" s="13"/>
      <c r="F35" s="13"/>
      <c r="G35" s="13"/>
      <c r="H35" s="13"/>
      <c r="I35" s="13"/>
      <c r="J35" s="13"/>
      <c r="K35" s="13"/>
      <c r="L35" s="13"/>
      <c r="M35" s="13"/>
      <c r="N35" s="12">
        <f>SUM(N34:N34)</f>
        <v>130000000</v>
      </c>
      <c r="O35" s="12"/>
      <c r="P35" s="12"/>
      <c r="Q35" s="12"/>
      <c r="R35" s="17"/>
      <c r="S35" s="17"/>
      <c r="T35" s="17"/>
      <c r="U35" s="17"/>
      <c r="V35" s="17"/>
      <c r="W35" s="17"/>
      <c r="X35" s="17"/>
      <c r="Y35" s="17"/>
      <c r="Z35" s="17"/>
      <c r="AA35" s="17"/>
      <c r="AB35" s="17"/>
      <c r="AC35" s="17"/>
      <c r="AD35" s="17"/>
      <c r="AE35" s="17"/>
      <c r="AF35" s="17"/>
      <c r="AG35" s="17"/>
      <c r="AH35" s="17"/>
      <c r="AI35" s="17"/>
      <c r="AJ35" s="17"/>
    </row>
  </sheetData>
  <mergeCells count="73">
    <mergeCell ref="AB4:AU4"/>
    <mergeCell ref="AB3:AU3"/>
    <mergeCell ref="P21:S21"/>
    <mergeCell ref="AV5:AW8"/>
    <mergeCell ref="AB9:AU9"/>
    <mergeCell ref="AB8:AU8"/>
    <mergeCell ref="AB7:AU7"/>
    <mergeCell ref="AB6:AU6"/>
    <mergeCell ref="AB5:AU5"/>
    <mergeCell ref="B14:S19"/>
    <mergeCell ref="B4:D4"/>
    <mergeCell ref="B3:D3"/>
    <mergeCell ref="E4:J4"/>
    <mergeCell ref="L4:W4"/>
    <mergeCell ref="B34:M34"/>
    <mergeCell ref="N34:Q34"/>
    <mergeCell ref="R34:AJ34"/>
    <mergeCell ref="B35:M35"/>
    <mergeCell ref="N35:Q35"/>
    <mergeCell ref="R35:AJ35"/>
    <mergeCell ref="B33:M33"/>
    <mergeCell ref="N33:Q33"/>
    <mergeCell ref="R33:AJ33"/>
    <mergeCell ref="J28:N28"/>
    <mergeCell ref="J30:N30"/>
    <mergeCell ref="E30:I30"/>
    <mergeCell ref="B30:D30"/>
    <mergeCell ref="B29:D29"/>
    <mergeCell ref="E29:I29"/>
    <mergeCell ref="O27:S27"/>
    <mergeCell ref="O28:S28"/>
    <mergeCell ref="O30:S30"/>
    <mergeCell ref="J22:N22"/>
    <mergeCell ref="J23:N23"/>
    <mergeCell ref="J24:N24"/>
    <mergeCell ref="J25:N25"/>
    <mergeCell ref="J26:N26"/>
    <mergeCell ref="J27:N27"/>
    <mergeCell ref="O22:S22"/>
    <mergeCell ref="O23:S23"/>
    <mergeCell ref="O24:S24"/>
    <mergeCell ref="O25:S25"/>
    <mergeCell ref="O26:S26"/>
    <mergeCell ref="J29:N29"/>
    <mergeCell ref="O29:S29"/>
    <mergeCell ref="B22:D22"/>
    <mergeCell ref="B28:D28"/>
    <mergeCell ref="B23:D23"/>
    <mergeCell ref="B24:D24"/>
    <mergeCell ref="B25:D25"/>
    <mergeCell ref="B26:D26"/>
    <mergeCell ref="B27:D27"/>
    <mergeCell ref="E24:I24"/>
    <mergeCell ref="E25:I25"/>
    <mergeCell ref="E26:I26"/>
    <mergeCell ref="E27:I27"/>
    <mergeCell ref="E28:I28"/>
    <mergeCell ref="E22:I22"/>
    <mergeCell ref="E23:I23"/>
    <mergeCell ref="X3:AA3"/>
    <mergeCell ref="X9:AA9"/>
    <mergeCell ref="X8:AA8"/>
    <mergeCell ref="X7:AA7"/>
    <mergeCell ref="X6:AA6"/>
    <mergeCell ref="X5:AA5"/>
    <mergeCell ref="X4:AA4"/>
    <mergeCell ref="L9:W9"/>
    <mergeCell ref="L8:W8"/>
    <mergeCell ref="L7:W7"/>
    <mergeCell ref="L6:W6"/>
    <mergeCell ref="L5:W5"/>
    <mergeCell ref="L3:W3"/>
    <mergeCell ref="E3:J3"/>
  </mergeCells>
  <phoneticPr fontId="1"/>
  <pageMargins left="0.7" right="0.7"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2026-08-31T07:21:01Z</dcterms:modified>
</cp:coreProperties>
</file>