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O:\2800_福祉管理課\所属共用フォルダ\04_法人指導担当\04_障害福祉サ_指導、監査及び立入検査\02_通知類ヒナ型\実施通知\令和８年度\用意する書類\"/>
    </mc:Choice>
  </mc:AlternateContent>
  <xr:revisionPtr revIDLastSave="0" documentId="13_ncr:1_{5C5BAB11-1E7F-440B-9215-C29224BB4091}" xr6:coauthVersionLast="47" xr6:coauthVersionMax="47" xr10:uidLastSave="{00000000-0000-0000-0000-000000000000}"/>
  <bookViews>
    <workbookView xWindow="105" yWindow="2190" windowWidth="27330" windowHeight="12975" xr2:uid="{8B52E373-7AA2-4CCD-8136-C99A7B7DB6E4}"/>
  </bookViews>
  <sheets>
    <sheet name="標準様式４勤務形態（生介）"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#N/A</definedName>
    <definedName name="_______kk06">#N/A</definedName>
    <definedName name="_______kk29">#N/A</definedName>
    <definedName name="______kk06">#N/A</definedName>
    <definedName name="______kk29">#N/A</definedName>
    <definedName name="_____kk06">#N/A</definedName>
    <definedName name="_____kk29">#N/A</definedName>
    <definedName name="____kk06">#N/A</definedName>
    <definedName name="____kk29">#N/A</definedName>
    <definedName name="___kk06" localSheetId="0">#REF!</definedName>
    <definedName name="___kk06">#N/A</definedName>
    <definedName name="___kk29" localSheetId="0">#REF!</definedName>
    <definedName name="___kk29">#N/A</definedName>
    <definedName name="__08">#N/A</definedName>
    <definedName name="__kk06" localSheetId="0">#REF!</definedName>
    <definedName name="__kk06">#N/A</definedName>
    <definedName name="__kk29" localSheetId="0">#REF!</definedName>
    <definedName name="__kk29">#N/A</definedName>
    <definedName name="_BQ4.1" hidden="1">#REF!</definedName>
    <definedName name="_Fill" hidden="1">#REF!</definedName>
    <definedName name="_kk06" localSheetId="0">#REF!</definedName>
    <definedName name="_kk06">#N/A</definedName>
    <definedName name="_kk29" localSheetId="0">#REF!</definedName>
    <definedName name="_kk29">#N/A</definedName>
    <definedName name="_new1">#REF!</definedName>
    <definedName name="_Order1" hidden="1">255</definedName>
    <definedName name="_Regression_X" hidden="1">#REF!</definedName>
    <definedName name="②従業者の員数">#REF!</definedName>
    <definedName name="a">#REF!</definedName>
    <definedName name="aa">#REF!</definedName>
    <definedName name="aaaaa">#REF!</definedName>
    <definedName name="aaaaaaaaaaaaa">#REF!</definedName>
    <definedName name="ACwvu.受給権者テーブル." hidden="1">#REF!</definedName>
    <definedName name="asasasasasasa">#REF!</definedName>
    <definedName name="Avrg" localSheetId="0">#REF!</definedName>
    <definedName name="Avrg">#N/A</definedName>
    <definedName name="avrg1" localSheetId="0">#REF!</definedName>
    <definedName name="avrg1">#N/A</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e">#REF!</definedName>
    <definedName name="erea">#REF!</definedName>
    <definedName name="houjin">#REF!</definedName>
    <definedName name="HoujinShokatsu">#REF!</definedName>
    <definedName name="HoujinSyubetsu">#REF!</definedName>
    <definedName name="HoujinSyubetu">#REF!</definedName>
    <definedName name="HTML_CodePage" hidden="1">932</definedName>
    <definedName name="HTML_Control" hidden="1">{"'住記ｲﾝﾀｰﾌｪｰｽﾚｲｱｳﾄ'!$E$5:$F$11"}</definedName>
    <definedName name="HTML_Description" hidden="1">""</definedName>
    <definedName name="HTML_Email" hidden="1">""</definedName>
    <definedName name="HTML_Header" hidden="1">"住記ｲﾝﾀｰﾌｪｰｽﾚｲｱｳﾄ"</definedName>
    <definedName name="HTML_LastUpdate" hidden="1">"98/01/19"</definedName>
    <definedName name="HTML_LineAfter" hidden="1">FALSE</definedName>
    <definedName name="HTML_LineBefore" hidden="1">FALSE</definedName>
    <definedName name="HTML_Name" hidden="1">"野尻和輝"</definedName>
    <definedName name="HTML_OBDlg2" hidden="1">TRUE</definedName>
    <definedName name="HTML_OBDlg4" hidden="1">TRUE</definedName>
    <definedName name="HTML_OS" hidden="1">0</definedName>
    <definedName name="HTML_PathFile" hidden="1">"C:\My Documents\MyHTML０.htm"</definedName>
    <definedName name="HTML_Title" hidden="1">"住記レイアウト"</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0">#REF!</definedName>
    <definedName name="jiritu">#N/A</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0">#REF!</definedName>
    <definedName name="KK_03">#N/A</definedName>
    <definedName name="kk_04" localSheetId="0">#REF!</definedName>
    <definedName name="kk_04">#N/A</definedName>
    <definedName name="KK_06" localSheetId="0">#REF!</definedName>
    <definedName name="KK_06">#N/A</definedName>
    <definedName name="kk_07" localSheetId="0">#REF!</definedName>
    <definedName name="kk_07">#N/A</definedName>
    <definedName name="‐㏍08">#REF!</definedName>
    <definedName name="KK2_3" localSheetId="0">#REF!</definedName>
    <definedName name="KK2_3">#N/A</definedName>
    <definedName name="ｋｋｋｋ">#REF!</definedName>
    <definedName name="new">#REF!</definedName>
    <definedName name="nn">#REF!</definedName>
    <definedName name="o">#REF!</definedName>
    <definedName name="_xlnm.Print_Area" localSheetId="0">'標準様式４勤務形態（生介）'!$A$1:$AO$171</definedName>
    <definedName name="prtNo">[1]main!#REF!</definedName>
    <definedName name="q">#REF!</definedName>
    <definedName name="qq">#REF!</definedName>
    <definedName name="qqq"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QW_Excel">[2]data!#REF!</definedName>
    <definedName name="qwerty">#REF!</definedName>
    <definedName name="Roman_01" localSheetId="0">#REF!</definedName>
    <definedName name="Roman_01">#N/A</definedName>
    <definedName name="Roman_02">#REF!</definedName>
    <definedName name="Roman_03" localSheetId="0">#REF!</definedName>
    <definedName name="Roman_03">#N/A</definedName>
    <definedName name="Roman_04" localSheetId="0">#REF!</definedName>
    <definedName name="Roman_04">#N/A</definedName>
    <definedName name="Roman_06" localSheetId="0">#REF!</definedName>
    <definedName name="Roman_06">#N/A</definedName>
    <definedName name="roman_09" localSheetId="0">#REF!</definedName>
    <definedName name="roman_09">#N/A</definedName>
    <definedName name="roman_11" localSheetId="0">#REF!</definedName>
    <definedName name="roman_11">#N/A</definedName>
    <definedName name="roman11" localSheetId="0">#REF!</definedName>
    <definedName name="roman11">#N/A</definedName>
    <definedName name="Roman2_1" localSheetId="0">#REF!</definedName>
    <definedName name="Roman2_1">#N/A</definedName>
    <definedName name="Roman2_3" localSheetId="0">#REF!</definedName>
    <definedName name="Roman2_3">#N/A</definedName>
    <definedName name="roman31" localSheetId="0">#REF!</definedName>
    <definedName name="roman31">#N/A</definedName>
    <definedName name="roman33" localSheetId="0">#REF!</definedName>
    <definedName name="roman33">#N/A</definedName>
    <definedName name="roman4_3" localSheetId="0">#REF!</definedName>
    <definedName name="roman4_3">#N/A</definedName>
    <definedName name="roman43">#REF!</definedName>
    <definedName name="roman7_1" localSheetId="0">#REF!</definedName>
    <definedName name="roman7_1">#N/A</definedName>
    <definedName name="roman77" localSheetId="0">#REF!</definedName>
    <definedName name="roman77">#N/A</definedName>
    <definedName name="romann_12" localSheetId="0">#REF!</definedName>
    <definedName name="romann_12">#N/A</definedName>
    <definedName name="romann_66" localSheetId="0">#REF!</definedName>
    <definedName name="romann_66">#N/A</definedName>
    <definedName name="romann33" localSheetId="0">#REF!</definedName>
    <definedName name="romann33">#N/A</definedName>
    <definedName name="Rwvu.受給権者テーブル." hidden="1">#REF!</definedName>
    <definedName name="s">#REF!</definedName>
    <definedName name="SasekiFuri">#REF!</definedName>
    <definedName name="SasekiJyusyo">#REF!</definedName>
    <definedName name="SasekiShimei">#REF!</definedName>
    <definedName name="SasekiYubin">#REF!</definedName>
    <definedName name="sdsgfsgfs">#REF!</definedName>
    <definedName name="serv" localSheetId="0">#REF!</definedName>
    <definedName name="serv">#N/A</definedName>
    <definedName name="serv_" localSheetId="0">#REF!</definedName>
    <definedName name="serv_">#N/A</definedName>
    <definedName name="Serv_LIST" localSheetId="0">#REF!</definedName>
    <definedName name="Serv_LIST">#N/A</definedName>
    <definedName name="servo1" localSheetId="0">#REF!</definedName>
    <definedName name="servo1">#N/A</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[3]main!#REF!</definedName>
    <definedName name="startNumber">[3]main!#REF!</definedName>
    <definedName name="Swvu.受給権者テーブル." hidden="1">#REF!</definedName>
    <definedName name="swwww">#REF!</definedName>
    <definedName name="t">#REF!</definedName>
    <definedName name="ｔａｂｉｅ＿04" localSheetId="0">#REF!</definedName>
    <definedName name="ｔａｂｉｅ_04">#N/A</definedName>
    <definedName name="table_03" localSheetId="0">#REF!</definedName>
    <definedName name="table_03">#N/A</definedName>
    <definedName name="table_06" localSheetId="0">#REF!</definedName>
    <definedName name="table_06">#N/A</definedName>
    <definedName name="table2_3" localSheetId="0">#REF!</definedName>
    <definedName name="table2_3">#N/A</definedName>
    <definedName name="tanaka">#REF!</definedName>
    <definedName name="tanaka1">#REF!</definedName>
    <definedName name="tanaka2">#REF!</definedName>
    <definedName name="tapi2" localSheetId="0">#REF!</definedName>
    <definedName name="tapi2">#N/A</definedName>
    <definedName name="tebie_07">#REF!</definedName>
    <definedName name="tebie_o7" localSheetId="0">#REF!</definedName>
    <definedName name="tebie_o7">#N/A</definedName>
    <definedName name="tebie07">#REF!</definedName>
    <definedName name="tebie08" localSheetId="0">#REF!</definedName>
    <definedName name="tebie08">#N/A</definedName>
    <definedName name="tebie33" localSheetId="0">#REF!</definedName>
    <definedName name="tebie33">#N/A</definedName>
    <definedName name="tebiroo" localSheetId="0">#REF!</definedName>
    <definedName name="tebiroo">#N/A</definedName>
    <definedName name="teble" localSheetId="0">#REF!</definedName>
    <definedName name="teble">#N/A</definedName>
    <definedName name="teble_09" localSheetId="0">#REF!</definedName>
    <definedName name="teble_09">#N/A</definedName>
    <definedName name="teble77" localSheetId="0">#REF!</definedName>
    <definedName name="teble77">#N/A</definedName>
    <definedName name="tttt">#REF!</definedName>
    <definedName name="u">#REF!</definedName>
    <definedName name="w">#REF!</definedName>
    <definedName name="wrn.世田谷ＤＢ設計書." hidden="1">{#N/A,#N/A,TRUE,"表紙";#N/A,#N/A,TRUE,"ﾌｧｲﾙ一覧";#N/A,#N/A,TRUE,"補足説明";#N/A,#N/A,TRUE,"顧客ﾏｽﾀ";#N/A,#N/A,TRUE,"団体ﾏｽﾀ";#N/A,#N/A,TRUE,"事業実施";#N/A,#N/A,TRUE,"測定受診状況";#N/A,#N/A,TRUE,"操作者ﾏｽﾀ";#N/A,#N/A,TRUE,"翻訳ﾏｽﾀ";#N/A,#N/A,TRUE,"翻訳ﾏｽﾀ(ﾃﾞｰﾀ一覧)"}</definedName>
    <definedName name="wvu.受給権者テーブル." hidden="1">{TRUE,TRUE,-1.25,-15.5,484.5,299.25,FALSE,TRUE,TRUE,TRUE,0,1,#N/A,1,#N/A,5.65625,24.2857142857143,1,FALSE,FALSE,3,TRUE,1,FALSE,75,"Swvu.受給権者テーブル.","ACwvu.受給権者テーブル.",#N/A,FALSE,FALSE,0.78740157480315,0.78740157480315,0.984251968503937,0.984251968503937,2,"&amp;C受給権者テーブル&amp;R土屋
&amp;D","&amp;C- &amp;P / &amp;N -",FALSE,FALSE,FALSE,FALSE,1,#N/A,1,99,"=C1:C29","=R1:R5","Rwvu.受給権者テーブル.",#N/A,FALSE,FALSE,FALSE,9,65532,65532,FALSE,FALSE,TRUE,TRUE,TRUE}</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[4]サービス種類一覧!$B$4:$B$20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ほげほげ">#REF!</definedName>
    <definedName name="一覧">[5]加算率一覧!$A$4:$A$25</definedName>
    <definedName name="引上率">[6]単価引上率!$B$2</definedName>
    <definedName name="確認">#N/A</definedName>
    <definedName name="看護時間">#N/A</definedName>
    <definedName name="関連表" hidden="1">#REF!</definedName>
    <definedName name="山口県">#REF!</definedName>
    <definedName name="自己評価">#REF!</definedName>
    <definedName name="種類">[4]サービス種類一覧!$A$4:$A$20</definedName>
    <definedName name="障害福祉サービス">#REF!</definedName>
    <definedName name="食事">#N/A</definedName>
    <definedName name="体制等状況一覧">#REF!</definedName>
    <definedName name="台帳">[7]D台帳!$A$6:$AF$3439</definedName>
    <definedName name="町っ油">#N/A</definedName>
    <definedName name="特定">#REF!</definedName>
    <definedName name="利用日数記入例" localSheetId="0">#REF!</definedName>
    <definedName name="利用日数記入例">#N/A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2" i="1" l="1"/>
  <c r="AK3" i="1"/>
  <c r="AK13" i="1"/>
  <c r="AL13" i="1" s="1"/>
  <c r="AK14" i="1"/>
  <c r="AL14" i="1"/>
  <c r="AK15" i="1"/>
  <c r="AL15" i="1" s="1"/>
  <c r="AK16" i="1"/>
  <c r="AL16" i="1" s="1"/>
  <c r="AK17" i="1"/>
  <c r="AL17" i="1"/>
  <c r="AK18" i="1"/>
  <c r="AL18" i="1" s="1"/>
  <c r="AK19" i="1"/>
  <c r="AL19" i="1" s="1"/>
  <c r="AK20" i="1"/>
  <c r="AL20" i="1"/>
  <c r="AK21" i="1"/>
  <c r="AL21" i="1" s="1"/>
  <c r="AK22" i="1"/>
  <c r="AL22" i="1" s="1"/>
  <c r="AK23" i="1"/>
  <c r="AL23" i="1"/>
  <c r="AK24" i="1"/>
  <c r="AL24" i="1" s="1"/>
  <c r="AK25" i="1"/>
  <c r="AL25" i="1" s="1"/>
  <c r="AK26" i="1"/>
  <c r="AL26" i="1"/>
  <c r="AK27" i="1"/>
  <c r="AL27" i="1" s="1"/>
  <c r="AK28" i="1"/>
  <c r="AL28" i="1" s="1"/>
  <c r="AK29" i="1"/>
  <c r="AL29" i="1"/>
  <c r="AK30" i="1"/>
  <c r="AL30" i="1" s="1"/>
  <c r="AK31" i="1"/>
  <c r="AL31" i="1" s="1"/>
  <c r="AK32" i="1"/>
  <c r="AL32" i="1"/>
  <c r="AK33" i="1"/>
  <c r="AL33" i="1" s="1"/>
  <c r="AK34" i="1"/>
  <c r="AL34" i="1" s="1"/>
  <c r="AK35" i="1"/>
  <c r="AL35" i="1"/>
  <c r="AK36" i="1"/>
  <c r="AL36" i="1" s="1"/>
  <c r="AK37" i="1"/>
  <c r="AL37" i="1" s="1"/>
  <c r="AK38" i="1"/>
  <c r="AL38" i="1"/>
  <c r="AK39" i="1"/>
  <c r="AL39" i="1" s="1"/>
  <c r="AK40" i="1"/>
  <c r="AL40" i="1" s="1"/>
  <c r="AK41" i="1"/>
  <c r="AL41" i="1"/>
  <c r="AK42" i="1"/>
  <c r="AL42" i="1" s="1"/>
  <c r="AK43" i="1"/>
  <c r="AL43" i="1" s="1"/>
  <c r="AK44" i="1"/>
  <c r="AL44" i="1"/>
  <c r="AK45" i="1"/>
  <c r="AL45" i="1" s="1"/>
  <c r="AK46" i="1"/>
  <c r="AL46" i="1" s="1"/>
  <c r="AK47" i="1"/>
  <c r="AL47" i="1"/>
  <c r="AK48" i="1"/>
  <c r="AL48" i="1" s="1"/>
  <c r="AK49" i="1"/>
  <c r="AL49" i="1" s="1"/>
  <c r="AK50" i="1"/>
  <c r="AL50" i="1"/>
  <c r="AK51" i="1"/>
  <c r="AL51" i="1" s="1"/>
  <c r="AK52" i="1"/>
  <c r="AL52" i="1" s="1"/>
  <c r="AK53" i="1"/>
  <c r="AL53" i="1"/>
  <c r="AK54" i="1"/>
  <c r="AL54" i="1" s="1"/>
  <c r="AK55" i="1"/>
  <c r="AL55" i="1" s="1"/>
  <c r="AK56" i="1"/>
  <c r="AL56" i="1"/>
  <c r="AK57" i="1"/>
  <c r="AL57" i="1" s="1"/>
  <c r="AK58" i="1"/>
  <c r="AL58" i="1" s="1"/>
  <c r="AK59" i="1"/>
  <c r="AL59" i="1"/>
  <c r="AK60" i="1"/>
  <c r="AL60" i="1" s="1"/>
  <c r="AK61" i="1"/>
  <c r="AL61" i="1" s="1"/>
  <c r="AK62" i="1"/>
  <c r="AL62" i="1"/>
  <c r="AK63" i="1"/>
  <c r="AL63" i="1" s="1"/>
  <c r="AK64" i="1"/>
  <c r="AL64" i="1" s="1"/>
  <c r="AK65" i="1"/>
  <c r="AL65" i="1"/>
  <c r="AK66" i="1"/>
  <c r="AL66" i="1" s="1"/>
  <c r="AK67" i="1"/>
  <c r="AL67" i="1" s="1"/>
  <c r="AK68" i="1"/>
  <c r="AL68" i="1"/>
  <c r="AK69" i="1"/>
  <c r="AL69" i="1" s="1"/>
  <c r="AK70" i="1"/>
  <c r="AL70" i="1" s="1"/>
  <c r="AK71" i="1"/>
  <c r="AL71" i="1"/>
  <c r="AK72" i="1"/>
  <c r="AL72" i="1" s="1"/>
  <c r="AK73" i="1"/>
  <c r="AL73" i="1" s="1"/>
  <c r="AK74" i="1"/>
  <c r="AL74" i="1"/>
  <c r="AK75" i="1"/>
  <c r="AL75" i="1" s="1"/>
  <c r="AK76" i="1"/>
  <c r="AL76" i="1" s="1"/>
  <c r="AK77" i="1"/>
  <c r="AL77" i="1"/>
  <c r="AK78" i="1"/>
  <c r="AL78" i="1" s="1"/>
  <c r="AK79" i="1"/>
  <c r="AL79" i="1" s="1"/>
  <c r="AK80" i="1"/>
  <c r="AL80" i="1"/>
  <c r="AK81" i="1"/>
  <c r="AL81" i="1" s="1"/>
  <c r="AK82" i="1"/>
  <c r="AL82" i="1" s="1"/>
  <c r="AK83" i="1"/>
  <c r="AL83" i="1"/>
  <c r="AK84" i="1"/>
  <c r="AL84" i="1" s="1"/>
  <c r="AK85" i="1"/>
  <c r="AL85" i="1" s="1"/>
  <c r="AK86" i="1"/>
  <c r="AL86" i="1"/>
  <c r="AK87" i="1"/>
  <c r="AL87" i="1" s="1"/>
  <c r="AK88" i="1"/>
  <c r="AL88" i="1" s="1"/>
  <c r="AK89" i="1"/>
  <c r="AL89" i="1"/>
  <c r="AK90" i="1"/>
  <c r="AL90" i="1" s="1"/>
  <c r="AK91" i="1"/>
  <c r="AL91" i="1" s="1"/>
  <c r="AK92" i="1"/>
  <c r="AL92" i="1"/>
  <c r="AK93" i="1"/>
  <c r="AL93" i="1" s="1"/>
  <c r="AK94" i="1"/>
  <c r="AL94" i="1" s="1"/>
  <c r="AK95" i="1"/>
  <c r="AL95" i="1"/>
  <c r="AK96" i="1"/>
  <c r="AL96" i="1" s="1"/>
  <c r="AK97" i="1"/>
  <c r="AL97" i="1" s="1"/>
  <c r="AK98" i="1"/>
  <c r="AL98" i="1"/>
  <c r="AK99" i="1"/>
  <c r="AL99" i="1" s="1"/>
  <c r="AK100" i="1"/>
  <c r="AL100" i="1" s="1"/>
  <c r="AK101" i="1"/>
  <c r="AL101" i="1"/>
  <c r="AK102" i="1"/>
  <c r="AL102" i="1" s="1"/>
  <c r="AK103" i="1"/>
  <c r="AL103" i="1" s="1"/>
  <c r="AK104" i="1"/>
  <c r="AL104" i="1"/>
  <c r="AK105" i="1"/>
  <c r="AL105" i="1" s="1"/>
  <c r="AK106" i="1"/>
  <c r="AL106" i="1" s="1"/>
  <c r="AK107" i="1"/>
  <c r="AL107" i="1"/>
  <c r="AK108" i="1"/>
  <c r="AL108" i="1" s="1"/>
  <c r="AK109" i="1"/>
  <c r="AL109" i="1" s="1"/>
  <c r="AK110" i="1"/>
  <c r="AL110" i="1"/>
  <c r="AK111" i="1"/>
  <c r="AL111" i="1" s="1"/>
  <c r="AK112" i="1"/>
  <c r="AL112" i="1" s="1"/>
  <c r="F113" i="1"/>
  <c r="G113" i="1"/>
  <c r="H113" i="1"/>
  <c r="I113" i="1"/>
  <c r="J113" i="1"/>
  <c r="K113" i="1"/>
  <c r="L113" i="1"/>
  <c r="M113" i="1"/>
  <c r="N113" i="1"/>
  <c r="O113" i="1"/>
  <c r="P113" i="1"/>
  <c r="Q113" i="1"/>
  <c r="R113" i="1"/>
  <c r="S113" i="1"/>
  <c r="T113" i="1"/>
  <c r="U113" i="1"/>
  <c r="V113" i="1"/>
  <c r="W113" i="1"/>
  <c r="X113" i="1"/>
  <c r="Y113" i="1"/>
  <c r="Z113" i="1"/>
  <c r="AA113" i="1"/>
  <c r="AB113" i="1"/>
  <c r="AC113" i="1"/>
  <c r="AD113" i="1"/>
  <c r="AE113" i="1"/>
  <c r="AF113" i="1"/>
  <c r="AG113" i="1"/>
  <c r="AH113" i="1"/>
  <c r="AI113" i="1"/>
  <c r="AJ113" i="1"/>
  <c r="AK113" i="1"/>
  <c r="AL113" i="1" s="1"/>
  <c r="D120" i="1"/>
  <c r="E120" i="1"/>
  <c r="AJ120" i="1" s="1"/>
  <c r="AL120" i="1" s="1"/>
  <c r="F120" i="1"/>
  <c r="I120" i="1"/>
  <c r="L120" i="1"/>
  <c r="O120" i="1"/>
  <c r="R120" i="1"/>
  <c r="U120" i="1"/>
  <c r="X120" i="1"/>
  <c r="AA120" i="1"/>
  <c r="AD120" i="1"/>
  <c r="AG120" i="1"/>
  <c r="AJ121" i="1"/>
  <c r="AJ122" i="1"/>
  <c r="AM120" i="1" s="1"/>
  <c r="E133" i="1" s="1"/>
  <c r="AJ123" i="1"/>
  <c r="AJ124" i="1"/>
  <c r="AJ125" i="1"/>
  <c r="AJ126" i="1"/>
  <c r="AJ127" i="1"/>
  <c r="AJ128" i="1"/>
  <c r="C137" i="1"/>
  <c r="D137" i="1"/>
  <c r="E137" i="1"/>
  <c r="F137" i="1"/>
  <c r="I137" i="1"/>
  <c r="L137" i="1"/>
  <c r="O137" i="1"/>
  <c r="R137" i="1"/>
  <c r="U137" i="1"/>
  <c r="X137" i="1"/>
  <c r="AA137" i="1"/>
  <c r="AD137" i="1"/>
  <c r="AG137" i="1"/>
  <c r="AJ137" i="1"/>
  <c r="AL137" i="1"/>
  <c r="AM137" i="1"/>
  <c r="C138" i="1"/>
  <c r="D138" i="1"/>
  <c r="E138" i="1"/>
  <c r="F138" i="1"/>
  <c r="I138" i="1"/>
  <c r="L138" i="1"/>
  <c r="O138" i="1"/>
  <c r="R138" i="1"/>
  <c r="U138" i="1"/>
  <c r="X138" i="1"/>
  <c r="AA138" i="1"/>
  <c r="AD138" i="1"/>
  <c r="AG138" i="1"/>
  <c r="AJ138" i="1"/>
  <c r="AL138" i="1"/>
  <c r="AM138" i="1"/>
  <c r="C139" i="1"/>
  <c r="E139" i="1"/>
  <c r="I139" i="1"/>
  <c r="O139" i="1"/>
  <c r="U139" i="1"/>
  <c r="AA139" i="1"/>
  <c r="AG139" i="1"/>
  <c r="AL139" i="1"/>
  <c r="C133" i="1" l="1"/>
  <c r="N133" i="1"/>
  <c r="R133" i="1"/>
  <c r="J133" i="1"/>
  <c r="V133" i="1"/>
</calcChain>
</file>

<file path=xl/sharedStrings.xml><?xml version="1.0" encoding="utf-8"?>
<sst xmlns="http://schemas.openxmlformats.org/spreadsheetml/2006/main" count="120" uniqueCount="108">
  <si>
    <t xml:space="preserve"> （14) 必要項目を満たしていれば、各事業所で使用するシフト表等をもって代替書類として差し支えありません。</t>
    <phoneticPr fontId="5"/>
  </si>
  <si>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5"/>
  </si>
  <si>
    <t>　　　 その他、特記事項欄としてもご活用ください。</t>
    <rPh sb="6" eb="7">
      <t>タ</t>
    </rPh>
    <rPh sb="8" eb="10">
      <t>トッキ</t>
    </rPh>
    <rPh sb="10" eb="12">
      <t>ジコウ</t>
    </rPh>
    <rPh sb="12" eb="13">
      <t>ラン</t>
    </rPh>
    <rPh sb="18" eb="20">
      <t>カツヨウ</t>
    </rPh>
    <phoneticPr fontId="6"/>
  </si>
  <si>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7"/>
  </si>
  <si>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7"/>
  </si>
  <si>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7"/>
  </si>
  <si>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7"/>
  </si>
  <si>
    <t>　(10) 従業者ごとに、合計勤務時間数を入力してください。</t>
    <rPh sb="6" eb="9">
      <t>ジュウギョウシャ</t>
    </rPh>
    <rPh sb="13" eb="15">
      <t>ゴウケイ</t>
    </rPh>
    <rPh sb="15" eb="17">
      <t>キンム</t>
    </rPh>
    <rPh sb="17" eb="20">
      <t>ジカンスウ</t>
    </rPh>
    <rPh sb="21" eb="23">
      <t>ニュウリョク</t>
    </rPh>
    <phoneticPr fontId="7"/>
  </si>
  <si>
    <t>※指定基準の確認に際しては、４週分の入力で差し支えありません。</t>
    <rPh sb="1" eb="5">
      <t>シテイキジュン</t>
    </rPh>
    <rPh sb="15" eb="17">
      <t>シュウブン</t>
    </rPh>
    <rPh sb="18" eb="20">
      <t>ニュウリョク</t>
    </rPh>
    <rPh sb="21" eb="22">
      <t>サ</t>
    </rPh>
    <rPh sb="23" eb="24">
      <t>ツカ</t>
    </rPh>
    <phoneticPr fontId="5"/>
  </si>
  <si>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5"/>
  </si>
  <si>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7"/>
  </si>
  <si>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7"/>
  </si>
  <si>
    <t>　(7) 従業者の氏名を記入してください。</t>
    <rPh sb="5" eb="8">
      <t>ジュウギョウシャ</t>
    </rPh>
    <rPh sb="9" eb="11">
      <t>シメイ</t>
    </rPh>
    <rPh sb="12" eb="14">
      <t>キニュウ</t>
    </rPh>
    <phoneticPr fontId="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</si>
  <si>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7"/>
  </si>
  <si>
    <t>　(6) 従業者の保有する資格を入力してください。</t>
    <rPh sb="5" eb="8">
      <t>ジュウギョウシャ</t>
    </rPh>
    <rPh sb="9" eb="11">
      <t>ホユウ</t>
    </rPh>
    <rPh sb="13" eb="15">
      <t>シカク</t>
    </rPh>
    <rPh sb="16" eb="18">
      <t>ニュウリョク</t>
    </rPh>
    <phoneticPr fontId="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</si>
  <si>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7"/>
  </si>
  <si>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7"/>
  </si>
  <si>
    <t>（注）常勤・非常勤の区分について</t>
    <rPh sb="1" eb="2">
      <t>チュウ</t>
    </rPh>
    <rPh sb="3" eb="5">
      <t>ジョウキン</t>
    </rPh>
    <rPh sb="6" eb="9">
      <t>ヒジョウキン</t>
    </rPh>
    <rPh sb="10" eb="12">
      <t>クブン</t>
    </rPh>
    <phoneticPr fontId="7"/>
  </si>
  <si>
    <t>非常勤で兼務</t>
    <rPh sb="0" eb="3">
      <t>ヒジョウキン</t>
    </rPh>
    <rPh sb="4" eb="6">
      <t>ケンム</t>
    </rPh>
    <phoneticPr fontId="7"/>
  </si>
  <si>
    <t>D（非常勤兼務）</t>
    <rPh sb="2" eb="5">
      <t>ヒジョウキン</t>
    </rPh>
    <rPh sb="5" eb="7">
      <t>ケンム</t>
    </rPh>
    <phoneticPr fontId="7"/>
  </si>
  <si>
    <t>非常勤で専従</t>
    <rPh sb="0" eb="3">
      <t>ヒジョウキン</t>
    </rPh>
    <rPh sb="4" eb="6">
      <t>センジュウ</t>
    </rPh>
    <phoneticPr fontId="7"/>
  </si>
  <si>
    <t>C（非常勤専従）</t>
    <rPh sb="2" eb="5">
      <t>ヒジョウキン</t>
    </rPh>
    <rPh sb="5" eb="7">
      <t>センジュウ</t>
    </rPh>
    <phoneticPr fontId="9"/>
  </si>
  <si>
    <t>常勤で兼務</t>
    <rPh sb="0" eb="2">
      <t>ジョウキン</t>
    </rPh>
    <rPh sb="3" eb="5">
      <t>ケンム</t>
    </rPh>
    <phoneticPr fontId="7"/>
  </si>
  <si>
    <t>B（常勤兼務）</t>
    <rPh sb="2" eb="4">
      <t>ジョウキン</t>
    </rPh>
    <rPh sb="4" eb="6">
      <t>ケンム</t>
    </rPh>
    <phoneticPr fontId="9"/>
  </si>
  <si>
    <t>常勤で専従</t>
    <rPh sb="0" eb="2">
      <t>ジョウキン</t>
    </rPh>
    <rPh sb="3" eb="5">
      <t>センジュウ</t>
    </rPh>
    <phoneticPr fontId="7"/>
  </si>
  <si>
    <t>A（常勤専従）</t>
    <rPh sb="2" eb="4">
      <t>ジョウキン</t>
    </rPh>
    <rPh sb="4" eb="6">
      <t>センジュウ</t>
    </rPh>
    <phoneticPr fontId="9"/>
  </si>
  <si>
    <t>区分</t>
    <rPh sb="0" eb="2">
      <t>クブン</t>
    </rPh>
    <phoneticPr fontId="7"/>
  </si>
  <si>
    <t>記号</t>
    <rPh sb="0" eb="2">
      <t>キゴウ</t>
    </rPh>
    <phoneticPr fontId="7"/>
  </si>
  <si>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6"/>
  </si>
  <si>
    <t xml:space="preserve"> 　　 記入の順序は、職種ごとにまとめてください。</t>
    <rPh sb="4" eb="6">
      <t>キニュウ</t>
    </rPh>
    <rPh sb="7" eb="9">
      <t>ジュンジョ</t>
    </rPh>
    <rPh sb="11" eb="13">
      <t>ショクシュ</t>
    </rPh>
    <phoneticPr fontId="7"/>
  </si>
  <si>
    <t>　(4) 従業者の職種を入力してください。</t>
    <rPh sb="5" eb="8">
      <t>ジュウギョウシャ</t>
    </rPh>
    <rPh sb="9" eb="11">
      <t>ショクシュ</t>
    </rPh>
    <rPh sb="12" eb="14">
      <t>ニュウリョク</t>
    </rPh>
    <phoneticPr fontId="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</si>
  <si>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7"/>
  </si>
  <si>
    <t>　(2) 「予定」・「実績」のいずれかを選択してください。</t>
    <rPh sb="6" eb="8">
      <t>ヨテイ</t>
    </rPh>
    <rPh sb="11" eb="13">
      <t>ジッセキ</t>
    </rPh>
    <rPh sb="20" eb="22">
      <t>センタク</t>
    </rPh>
    <phoneticPr fontId="7"/>
  </si>
  <si>
    <t>　(1) 「４週」・「暦月」のいずれかを選択してください。</t>
    <rPh sb="7" eb="8">
      <t>シュウ</t>
    </rPh>
    <rPh sb="11" eb="12">
      <t>レキ</t>
    </rPh>
    <rPh sb="12" eb="13">
      <t>ツキ</t>
    </rPh>
    <rPh sb="20" eb="22">
      <t>センタク</t>
    </rPh>
    <phoneticPr fontId="7"/>
  </si>
  <si>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7"/>
  </si>
  <si>
    <t>常勤換算数</t>
    <rPh sb="0" eb="5">
      <t>ジョウキンカンサンスウ</t>
    </rPh>
    <phoneticPr fontId="11"/>
  </si>
  <si>
    <t>非常勤</t>
    <rPh sb="0" eb="3">
      <t>ヒジョウキン</t>
    </rPh>
    <phoneticPr fontId="5"/>
  </si>
  <si>
    <t>常勤</t>
    <rPh sb="0" eb="2">
      <t>ジョウキン</t>
    </rPh>
    <phoneticPr fontId="5"/>
  </si>
  <si>
    <t>兼務</t>
    <rPh sb="0" eb="2">
      <t>ケンム</t>
    </rPh>
    <phoneticPr fontId="5"/>
  </si>
  <si>
    <t>専従</t>
    <rPh sb="0" eb="2">
      <t>センジュウ</t>
    </rPh>
    <phoneticPr fontId="5"/>
  </si>
  <si>
    <t>兼務</t>
    <rPh sb="0" eb="2">
      <t>ケンム</t>
    </rPh>
    <phoneticPr fontId="12"/>
  </si>
  <si>
    <t>専従</t>
    <rPh sb="0" eb="2">
      <t>センジュウ</t>
    </rPh>
    <phoneticPr fontId="12"/>
  </si>
  <si>
    <t>生活支援員</t>
    <rPh sb="0" eb="2">
      <t>セイカツ</t>
    </rPh>
    <rPh sb="2" eb="4">
      <t>シエン</t>
    </rPh>
    <rPh sb="4" eb="5">
      <t>イン</t>
    </rPh>
    <phoneticPr fontId="9"/>
  </si>
  <si>
    <t>言語聴覚士</t>
    <rPh sb="0" eb="5">
      <t>ゲンゴチョウカクシ</t>
    </rPh>
    <phoneticPr fontId="9"/>
  </si>
  <si>
    <t>作業療法士</t>
    <rPh sb="0" eb="2">
      <t>サギョウ</t>
    </rPh>
    <rPh sb="2" eb="5">
      <t>リョウホウシ</t>
    </rPh>
    <phoneticPr fontId="9"/>
  </si>
  <si>
    <t>理学療法士</t>
    <rPh sb="0" eb="2">
      <t>リガク</t>
    </rPh>
    <rPh sb="2" eb="5">
      <t>リョウホウシ</t>
    </rPh>
    <phoneticPr fontId="9"/>
  </si>
  <si>
    <t>看護職員</t>
    <rPh sb="0" eb="2">
      <t>カンゴ</t>
    </rPh>
    <rPh sb="2" eb="4">
      <t>ショクイン</t>
    </rPh>
    <phoneticPr fontId="9"/>
  </si>
  <si>
    <t>医師</t>
    <rPh sb="0" eb="2">
      <t>イシ</t>
    </rPh>
    <phoneticPr fontId="9"/>
  </si>
  <si>
    <t>サービス管理責任者</t>
    <rPh sb="4" eb="9">
      <t>カンリセキニンシャ</t>
    </rPh>
    <phoneticPr fontId="9"/>
  </si>
  <si>
    <t>管理者</t>
    <rPh sb="0" eb="3">
      <t>カンリシャ</t>
    </rPh>
    <phoneticPr fontId="9"/>
  </si>
  <si>
    <t>＜人員基準に関する実人数集計＞</t>
    <rPh sb="1" eb="5">
      <t>ジンインキジュン</t>
    </rPh>
    <rPh sb="6" eb="7">
      <t>カン</t>
    </rPh>
    <rPh sb="9" eb="10">
      <t>ジツ</t>
    </rPh>
    <rPh sb="10" eb="12">
      <t>ニンズウ</t>
    </rPh>
    <rPh sb="12" eb="14">
      <t>シュウケイ</t>
    </rPh>
    <phoneticPr fontId="5"/>
  </si>
  <si>
    <t>必要な配置数</t>
    <rPh sb="0" eb="2">
      <t>ヒツヨウ</t>
    </rPh>
    <rPh sb="3" eb="6">
      <t>ハイチスウ</t>
    </rPh>
    <phoneticPr fontId="12"/>
  </si>
  <si>
    <t>Ⅳ型
（2.5：１）</t>
    <rPh sb="1" eb="2">
      <t>ガタ</t>
    </rPh>
    <phoneticPr fontId="9"/>
  </si>
  <si>
    <t>Ⅲ型
（2.0：１）</t>
    <rPh sb="1" eb="2">
      <t>ガタ</t>
    </rPh>
    <phoneticPr fontId="9"/>
  </si>
  <si>
    <t>Ⅱ型
（1.7：１）</t>
    <rPh sb="1" eb="2">
      <t>ガタ</t>
    </rPh>
    <phoneticPr fontId="9"/>
  </si>
  <si>
    <t>Ⅰ型
（1.5：1）</t>
    <rPh sb="1" eb="2">
      <t>ガタ</t>
    </rPh>
    <phoneticPr fontId="9"/>
  </si>
  <si>
    <t>看護職員、理学療法士、作業療法士又は言語聴覚士及び生活支援員</t>
    <rPh sb="0" eb="4">
      <t>カンゴショクイン</t>
    </rPh>
    <phoneticPr fontId="11"/>
  </si>
  <si>
    <t>サービス管理責任者</t>
    <rPh sb="4" eb="6">
      <t>カンリ</t>
    </rPh>
    <rPh sb="6" eb="9">
      <t>セキニンシャ</t>
    </rPh>
    <phoneticPr fontId="11"/>
  </si>
  <si>
    <t>区分</t>
    <rPh sb="0" eb="2">
      <t>クブン</t>
    </rPh>
    <phoneticPr fontId="12"/>
  </si>
  <si>
    <t>看護職員、理学療法士、作業療法士又は言語聴覚士及び生活支援員</t>
    <phoneticPr fontId="9"/>
  </si>
  <si>
    <t>＜人員に関する基準＞</t>
    <rPh sb="1" eb="3">
      <t>ジンイン</t>
    </rPh>
    <rPh sb="4" eb="5">
      <t>カン</t>
    </rPh>
    <rPh sb="7" eb="9">
      <t>キジュン</t>
    </rPh>
    <phoneticPr fontId="5"/>
  </si>
  <si>
    <t>＜人員配置体制加算＞</t>
    <rPh sb="1" eb="3">
      <t>ジンイン</t>
    </rPh>
    <rPh sb="3" eb="5">
      <t>ハイチ</t>
    </rPh>
    <rPh sb="5" eb="7">
      <t>タイセイ</t>
    </rPh>
    <rPh sb="7" eb="9">
      <t>カサン</t>
    </rPh>
    <phoneticPr fontId="9"/>
  </si>
  <si>
    <t>(※)利用者延べ数の内数を記載してください。所要時間は、送迎や障害特性等による配慮事項を含む、個別支援計画に位置付けられた標準的な時間を指します。</t>
    <phoneticPr fontId="11"/>
  </si>
  <si>
    <t>開所日数</t>
    <rPh sb="0" eb="2">
      <t>カイショ</t>
    </rPh>
    <rPh sb="2" eb="4">
      <t>ニッスウ</t>
    </rPh>
    <phoneticPr fontId="12"/>
  </si>
  <si>
    <t>所要時間５時間以上７時間未満の
利用者数</t>
    <rPh sb="0" eb="2">
      <t>ショヨウ</t>
    </rPh>
    <rPh sb="2" eb="4">
      <t>ジカン</t>
    </rPh>
    <rPh sb="5" eb="7">
      <t>ジカン</t>
    </rPh>
    <rPh sb="7" eb="9">
      <t>イジョウ</t>
    </rPh>
    <rPh sb="10" eb="12">
      <t>ジカン</t>
    </rPh>
    <rPh sb="12" eb="14">
      <t>ミマン</t>
    </rPh>
    <rPh sb="16" eb="19">
      <t>リヨウシャ</t>
    </rPh>
    <rPh sb="19" eb="20">
      <t>スウ</t>
    </rPh>
    <phoneticPr fontId="11"/>
  </si>
  <si>
    <t>所要時間５時間未満の利用者数</t>
    <rPh sb="0" eb="2">
      <t>ショヨウ</t>
    </rPh>
    <rPh sb="2" eb="4">
      <t>ジカン</t>
    </rPh>
    <rPh sb="5" eb="7">
      <t>ジカン</t>
    </rPh>
    <rPh sb="7" eb="9">
      <t>ミマン</t>
    </rPh>
    <rPh sb="10" eb="13">
      <t>リヨウシャ</t>
    </rPh>
    <rPh sb="13" eb="14">
      <t>スウ</t>
    </rPh>
    <phoneticPr fontId="11"/>
  </si>
  <si>
    <t>　区分６の延べ利用者数</t>
    <rPh sb="1" eb="3">
      <t>クブン</t>
    </rPh>
    <rPh sb="5" eb="6">
      <t>ノ</t>
    </rPh>
    <rPh sb="7" eb="11">
      <t>リヨウシャスウ</t>
    </rPh>
    <phoneticPr fontId="11"/>
  </si>
  <si>
    <t>　区分５の延べ利用者数</t>
    <rPh sb="1" eb="3">
      <t>クブン</t>
    </rPh>
    <rPh sb="5" eb="6">
      <t>ノ</t>
    </rPh>
    <rPh sb="7" eb="11">
      <t>リヨウシャスウ</t>
    </rPh>
    <phoneticPr fontId="11"/>
  </si>
  <si>
    <t>　区分４の延べ利用者数</t>
    <rPh sb="1" eb="3">
      <t>クブン</t>
    </rPh>
    <rPh sb="5" eb="6">
      <t>ノ</t>
    </rPh>
    <rPh sb="7" eb="11">
      <t>リヨウシャスウ</t>
    </rPh>
    <phoneticPr fontId="11"/>
  </si>
  <si>
    <t>　区分３の延べ利用者数</t>
    <rPh sb="1" eb="3">
      <t>クブン</t>
    </rPh>
    <rPh sb="5" eb="6">
      <t>ノ</t>
    </rPh>
    <rPh sb="7" eb="11">
      <t>リヨウシャスウ</t>
    </rPh>
    <phoneticPr fontId="11"/>
  </si>
  <si>
    <t>　区分２の延べ利用者数</t>
    <rPh sb="1" eb="3">
      <t>クブン</t>
    </rPh>
    <rPh sb="5" eb="6">
      <t>ノ</t>
    </rPh>
    <rPh sb="7" eb="11">
      <t>リヨウシャスウ</t>
    </rPh>
    <phoneticPr fontId="11"/>
  </si>
  <si>
    <t>利用者延べ数計</t>
    <rPh sb="3" eb="4">
      <t>ノ</t>
    </rPh>
    <rPh sb="6" eb="7">
      <t>ケイ</t>
    </rPh>
    <phoneticPr fontId="5"/>
  </si>
  <si>
    <t>平均障害支援区分</t>
    <rPh sb="0" eb="2">
      <t>ヘイキン</t>
    </rPh>
    <rPh sb="2" eb="4">
      <t>ショウガイ</t>
    </rPh>
    <rPh sb="4" eb="6">
      <t>シエン</t>
    </rPh>
    <rPh sb="6" eb="8">
      <t>クブン</t>
    </rPh>
    <phoneticPr fontId="5"/>
  </si>
  <si>
    <t>平均利用者数</t>
    <rPh sb="0" eb="2">
      <t>ヘイキン</t>
    </rPh>
    <rPh sb="2" eb="6">
      <t>リヨウシャスウ</t>
    </rPh>
    <phoneticPr fontId="5"/>
  </si>
  <si>
    <t>計</t>
    <rPh sb="0" eb="1">
      <t>ケイ</t>
    </rPh>
    <phoneticPr fontId="5"/>
  </si>
  <si>
    <t>＜前年度の平均値＞※新規申請の場合は推定数を記載ください。</t>
    <rPh sb="1" eb="2">
      <t>ゼン</t>
    </rPh>
    <rPh sb="2" eb="4">
      <t>ネンド</t>
    </rPh>
    <rPh sb="5" eb="8">
      <t>ヘイキンチ</t>
    </rPh>
    <rPh sb="10" eb="12">
      <t>シンキ</t>
    </rPh>
    <rPh sb="12" eb="14">
      <t>シンセイ</t>
    </rPh>
    <rPh sb="15" eb="17">
      <t>バアイ</t>
    </rPh>
    <rPh sb="18" eb="21">
      <t>スイテイスウ</t>
    </rPh>
    <rPh sb="22" eb="24">
      <t>キサイ</t>
    </rPh>
    <phoneticPr fontId="5"/>
  </si>
  <si>
    <t>サービス提供時間</t>
    <rPh sb="4" eb="6">
      <t>テイキョウ</t>
    </rPh>
    <rPh sb="6" eb="8">
      <t>ジカン</t>
    </rPh>
    <phoneticPr fontId="5"/>
  </si>
  <si>
    <t>合計</t>
    <rPh sb="0" eb="2">
      <t>ゴウケイ</t>
    </rPh>
    <phoneticPr fontId="5"/>
  </si>
  <si>
    <t>※選択肢にない職種については直接入力してください</t>
    <phoneticPr fontId="11"/>
  </si>
  <si>
    <t>第５週</t>
    <rPh sb="0" eb="1">
      <t>ダイ</t>
    </rPh>
    <rPh sb="2" eb="3">
      <t>シュウ</t>
    </rPh>
    <phoneticPr fontId="5"/>
  </si>
  <si>
    <t>第４週</t>
    <rPh sb="0" eb="1">
      <t>ダイ</t>
    </rPh>
    <rPh sb="2" eb="3">
      <t>シュウ</t>
    </rPh>
    <phoneticPr fontId="5"/>
  </si>
  <si>
    <t>第３週</t>
    <rPh sb="0" eb="1">
      <t>ダイ</t>
    </rPh>
    <rPh sb="2" eb="3">
      <t>シュウ</t>
    </rPh>
    <phoneticPr fontId="5"/>
  </si>
  <si>
    <t>第２週</t>
    <rPh sb="0" eb="1">
      <t>ダイ</t>
    </rPh>
    <rPh sb="2" eb="3">
      <t>シュウ</t>
    </rPh>
    <phoneticPr fontId="5"/>
  </si>
  <si>
    <t>第１週</t>
    <rPh sb="0" eb="1">
      <t>ダイ</t>
    </rPh>
    <rPh sb="2" eb="3">
      <t>シュウ</t>
    </rPh>
    <phoneticPr fontId="5"/>
  </si>
  <si>
    <t>(11)兼務状況
（兼務先／兼務する職務の内容）等</t>
    <phoneticPr fontId="5"/>
  </si>
  <si>
    <t>(10)週平均の勤務時間数</t>
    <rPh sb="4" eb="7">
      <t>シュウヘイキン</t>
    </rPh>
    <rPh sb="8" eb="10">
      <t>キンム</t>
    </rPh>
    <rPh sb="10" eb="12">
      <t>ジカン</t>
    </rPh>
    <rPh sb="12" eb="13">
      <t>スウ</t>
    </rPh>
    <phoneticPr fontId="5"/>
  </si>
  <si>
    <t>(9)勤務時間数合計</t>
    <rPh sb="3" eb="5">
      <t>キンム</t>
    </rPh>
    <rPh sb="5" eb="7">
      <t>ジカン</t>
    </rPh>
    <rPh sb="7" eb="8">
      <t>スウ</t>
    </rPh>
    <rPh sb="8" eb="10">
      <t>ゴウケイ</t>
    </rPh>
    <phoneticPr fontId="5"/>
  </si>
  <si>
    <t>(8)</t>
    <phoneticPr fontId="5"/>
  </si>
  <si>
    <t>(7)氏名</t>
    <rPh sb="3" eb="5">
      <t>シメイ</t>
    </rPh>
    <phoneticPr fontId="5"/>
  </si>
  <si>
    <t>(6)資格</t>
    <rPh sb="3" eb="5">
      <t>シカク</t>
    </rPh>
    <phoneticPr fontId="5"/>
  </si>
  <si>
    <t>(5)勤務形態</t>
    <rPh sb="3" eb="5">
      <t>キンム</t>
    </rPh>
    <rPh sb="5" eb="7">
      <t>ケイタイ</t>
    </rPh>
    <phoneticPr fontId="5"/>
  </si>
  <si>
    <t>(4)職種</t>
    <rPh sb="3" eb="5">
      <t>ショクシュ</t>
    </rPh>
    <phoneticPr fontId="5"/>
  </si>
  <si>
    <t>No.</t>
    <phoneticPr fontId="5"/>
  </si>
  <si>
    <t>時間/月</t>
    <rPh sb="0" eb="2">
      <t>ジカン</t>
    </rPh>
    <rPh sb="3" eb="4">
      <t>ツキ</t>
    </rPh>
    <phoneticPr fontId="5"/>
  </si>
  <si>
    <t>時間/週</t>
    <rPh sb="0" eb="2">
      <t>ジカン</t>
    </rPh>
    <rPh sb="3" eb="4">
      <t>シュウ</t>
    </rPh>
    <phoneticPr fontId="5"/>
  </si>
  <si>
    <t>⑷事業所における常勤の従業者が勤務すべき時間数</t>
    <rPh sb="1" eb="4">
      <t>ジギョウショ</t>
    </rPh>
    <rPh sb="8" eb="10">
      <t>ジョウキン</t>
    </rPh>
    <rPh sb="11" eb="14">
      <t>ジュウギョウシャ</t>
    </rPh>
    <rPh sb="15" eb="17">
      <t>キンム</t>
    </rPh>
    <rPh sb="20" eb="22">
      <t>ジカン</t>
    </rPh>
    <rPh sb="22" eb="23">
      <t>スウ</t>
    </rPh>
    <phoneticPr fontId="7"/>
  </si>
  <si>
    <t>(3)主従</t>
    <rPh sb="3" eb="5">
      <t>シュジュウ</t>
    </rPh>
    <phoneticPr fontId="9"/>
  </si>
  <si>
    <t>予定</t>
  </si>
  <si>
    <t>(2)予定/実績の別</t>
    <rPh sb="3" eb="5">
      <t>ヨテイ</t>
    </rPh>
    <rPh sb="6" eb="8">
      <t>ジッセキ</t>
    </rPh>
    <rPh sb="9" eb="10">
      <t>ベツ</t>
    </rPh>
    <phoneticPr fontId="5"/>
  </si>
  <si>
    <t>４週</t>
  </si>
  <si>
    <t>(1)記載する期間</t>
    <rPh sb="3" eb="5">
      <t>キサイ</t>
    </rPh>
    <rPh sb="7" eb="9">
      <t>キカン</t>
    </rPh>
    <phoneticPr fontId="5"/>
  </si>
  <si>
    <t>事業所名</t>
    <rPh sb="0" eb="3">
      <t>ジギョウショ</t>
    </rPh>
    <rPh sb="3" eb="4">
      <t>メイ</t>
    </rPh>
    <phoneticPr fontId="7"/>
  </si>
  <si>
    <t>月</t>
    <rPh sb="0" eb="1">
      <t>ゲツ</t>
    </rPh>
    <phoneticPr fontId="5"/>
  </si>
  <si>
    <t>年</t>
    <rPh sb="0" eb="1">
      <t>ネン</t>
    </rPh>
    <phoneticPr fontId="5"/>
  </si>
  <si>
    <t>サービス種別</t>
    <rPh sb="4" eb="6">
      <t>シュベツ</t>
    </rPh>
    <phoneticPr fontId="7"/>
  </si>
  <si>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5"/>
  </si>
  <si>
    <t>標準様式４</t>
    <rPh sb="0" eb="2">
      <t>ヒョウジュン</t>
    </rPh>
    <rPh sb="2" eb="4">
      <t>ヨウシキ</t>
    </rPh>
    <phoneticPr fontId="9"/>
  </si>
  <si>
    <r>
      <t xml:space="preserve">       </t>
    </r>
    <r>
      <rPr>
        <strike/>
        <sz val="9"/>
        <rFont val="ＭＳ ゴシック"/>
        <family val="3"/>
        <charset val="128"/>
      </rPr>
      <t>※選択した資格及び研修に関して、</t>
    </r>
    <r>
      <rPr>
        <b/>
        <strike/>
        <u/>
        <sz val="9"/>
        <rFont val="ＭＳ ゴシック"/>
        <family val="3"/>
        <charset val="128"/>
      </rPr>
      <t>必要に応じて、</t>
    </r>
    <r>
      <rPr>
        <b/>
        <strike/>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</si>
</sst>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409]d&quot;月&quot;"/>
    <numFmt numFmtId="178" formatCode="aaa"/>
    <numFmt numFmtId="179" formatCode="[$-409]d;@"/>
  </numFmts>
  <fonts count="23">
    <font>
      <sz val="11"/>
      <color theme="1"/>
      <name val="MS　明朝"/>
      <family val="2"/>
      <charset val="128"/>
    </font>
    <font>
      <sz val="11"/>
      <name val="ＭＳ Ｐゴシック"/>
      <family val="3"/>
      <charset val="128"/>
    </font>
    <font>
      <sz val="12"/>
      <name val="ＭＳ ゴシック"/>
      <family val="3"/>
      <charset val="128"/>
    </font>
    <font>
      <sz val="6"/>
      <name val="MS　明朝"/>
      <family val="2"/>
      <charset val="128"/>
    </font>
    <font>
      <sz val="9"/>
      <name val="ＭＳ ゴシック"/>
      <family val="3"/>
      <charset val="128"/>
    </font>
    <font>
      <sz val="6"/>
      <name val="ＭＳ Ｐゴシック"/>
      <family val="3"/>
      <charset val="128"/>
    </font>
    <font>
      <sz val="10"/>
      <name val="ＭＳ ゴシック"/>
      <family val="3"/>
      <charset val="128"/>
    </font>
    <font>
      <sz val="10"/>
      <color indexed="8"/>
      <name val="ＭＳ ゴシック"/>
      <family val="3"/>
      <charset val="128"/>
    </font>
    <font>
      <u/>
      <sz val="9"/>
      <name val="ＭＳ ゴシック"/>
      <family val="3"/>
      <charset val="128"/>
    </font>
    <font>
      <sz val="6"/>
      <name val="游ゴシック"/>
      <family val="2"/>
      <charset val="128"/>
      <scheme val="minor"/>
    </font>
    <font>
      <sz val="10"/>
      <color theme="1"/>
      <name val="ＭＳ ゴシック"/>
      <family val="3"/>
      <charset val="128"/>
    </font>
    <font>
      <sz val="6"/>
      <name val="游ゴシック"/>
      <family val="3"/>
      <charset val="128"/>
    </font>
    <font>
      <sz val="6"/>
      <name val="ＭＳ ゴシック"/>
      <family val="3"/>
      <charset val="128"/>
    </font>
    <font>
      <sz val="8"/>
      <name val="ＭＳ ゴシック"/>
      <family val="3"/>
      <charset val="128"/>
    </font>
    <font>
      <sz val="11"/>
      <color theme="1"/>
      <name val="游ゴシック"/>
      <family val="3"/>
      <charset val="128"/>
      <scheme val="minor"/>
    </font>
    <font>
      <sz val="11"/>
      <name val="游ゴシック"/>
      <family val="3"/>
      <charset val="128"/>
      <scheme val="minor"/>
    </font>
    <font>
      <sz val="7"/>
      <name val="ＭＳ ゴシック"/>
      <family val="3"/>
      <charset val="128"/>
    </font>
    <font>
      <sz val="11"/>
      <name val="ＭＳ ゴシック"/>
      <family val="3"/>
      <charset val="128"/>
    </font>
    <font>
      <sz val="10"/>
      <name val="游ゴシック"/>
      <family val="3"/>
      <charset val="128"/>
      <scheme val="minor"/>
    </font>
    <font>
      <b/>
      <sz val="11"/>
      <name val="ＭＳ ゴシック"/>
      <family val="3"/>
      <charset val="128"/>
    </font>
    <font>
      <strike/>
      <sz val="9"/>
      <name val="ＭＳ ゴシック"/>
      <family val="3"/>
      <charset val="128"/>
    </font>
    <font>
      <b/>
      <strike/>
      <u/>
      <sz val="9"/>
      <name val="ＭＳ ゴシック"/>
      <family val="3"/>
      <charset val="128"/>
    </font>
    <font>
      <b/>
      <strike/>
      <sz val="9"/>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tint="-0.49998474074526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s>
  <cellStyleXfs count="5">
    <xf numFmtId="0" fontId="0" fillId="0" borderId="0">
      <alignment vertical="center"/>
    </xf>
    <xf numFmtId="0" fontId="1" fillId="0" borderId="0">
      <alignment vertical="center"/>
    </xf>
    <xf numFmtId="0" fontId="10" fillId="0" borderId="0">
      <alignment vertical="center"/>
    </xf>
    <xf numFmtId="0" fontId="14" fillId="0" borderId="0">
      <alignment vertical="center"/>
    </xf>
    <xf numFmtId="0" fontId="14" fillId="0" borderId="0">
      <alignment vertical="center"/>
    </xf>
  </cellStyleXfs>
  <cellXfs count="148">
    <xf numFmtId="0" fontId="0" fillId="0" borderId="0" xfId="0">
      <alignment vertical="center"/>
    </xf>
    <xf numFmtId="0" fontId="2" fillId="0" borderId="0" xfId="1" applyFont="1">
      <alignment vertical="center"/>
    </xf>
    <xf numFmtId="0" fontId="2" fillId="0" borderId="0" xfId="1" applyFont="1" applyAlignment="1">
      <alignment vertical="center" textRotation="255" shrinkToFit="1"/>
    </xf>
    <xf numFmtId="0" fontId="4" fillId="0" borderId="0" xfId="1" applyFont="1">
      <alignment vertical="center"/>
    </xf>
    <xf numFmtId="0" fontId="4" fillId="0" borderId="0" xfId="1" applyFont="1" applyAlignment="1">
      <alignment vertical="center" textRotation="255" shrinkToFit="1"/>
    </xf>
    <xf numFmtId="0" fontId="4" fillId="0" borderId="1" xfId="1" applyFont="1" applyBorder="1" applyAlignment="1">
      <alignment vertical="center" shrinkToFit="1"/>
    </xf>
    <xf numFmtId="0" fontId="4" fillId="0" borderId="1" xfId="1" applyFont="1" applyBorder="1" applyAlignment="1">
      <alignment horizontal="center" vertical="center"/>
    </xf>
    <xf numFmtId="0" fontId="6" fillId="0" borderId="0" xfId="1" applyFont="1" applyAlignment="1">
      <alignment horizontal="left" vertical="center"/>
    </xf>
    <xf numFmtId="0" fontId="4" fillId="0" borderId="0" xfId="1" applyFont="1" applyAlignment="1">
      <alignment horizontal="left" vertical="center"/>
    </xf>
    <xf numFmtId="0" fontId="6" fillId="0" borderId="0" xfId="1" applyFont="1">
      <alignment vertical="center"/>
    </xf>
    <xf numFmtId="0" fontId="6" fillId="0" borderId="0" xfId="1" applyFont="1" applyAlignment="1">
      <alignment horizontal="center" vertical="center"/>
    </xf>
    <xf numFmtId="0" fontId="6" fillId="0" borderId="0" xfId="2" applyFont="1" applyAlignment="1">
      <alignment horizontal="center" vertical="center"/>
    </xf>
    <xf numFmtId="0" fontId="4" fillId="0" borderId="0" xfId="2" applyFont="1" applyAlignment="1">
      <alignment horizontal="center" vertical="center"/>
    </xf>
    <xf numFmtId="0" fontId="4" fillId="0" borderId="0" xfId="1" applyFont="1" applyAlignment="1">
      <alignment horizontal="center" vertical="center"/>
    </xf>
    <xf numFmtId="0" fontId="4" fillId="0" borderId="1" xfId="1" applyFont="1" applyBorder="1" applyAlignment="1">
      <alignment horizontal="center" vertical="center" wrapText="1"/>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13" fillId="0" borderId="0" xfId="1" applyFont="1">
      <alignment vertical="center"/>
    </xf>
    <xf numFmtId="0" fontId="15" fillId="0" borderId="0" xfId="3" applyFont="1">
      <alignment vertical="center"/>
    </xf>
    <xf numFmtId="0" fontId="4" fillId="0" borderId="1" xfId="1" applyFont="1" applyBorder="1" applyAlignment="1">
      <alignment horizontal="right" vertical="center"/>
    </xf>
    <xf numFmtId="0" fontId="4" fillId="2" borderId="1" xfId="1" applyFont="1" applyFill="1" applyBorder="1" applyAlignment="1" applyProtection="1">
      <alignment horizontal="right" vertical="center"/>
      <protection locked="0"/>
    </xf>
    <xf numFmtId="0" fontId="4" fillId="0" borderId="3" xfId="1" applyFont="1" applyBorder="1" applyAlignment="1">
      <alignment horizontal="left" vertical="center"/>
    </xf>
    <xf numFmtId="0" fontId="4" fillId="0" borderId="2" xfId="1" applyFont="1" applyBorder="1" applyAlignment="1">
      <alignment horizontal="left" vertical="center"/>
    </xf>
    <xf numFmtId="0" fontId="16" fillId="0" borderId="4" xfId="1" applyFont="1" applyBorder="1" applyAlignment="1">
      <alignment horizontal="left" vertical="center"/>
    </xf>
    <xf numFmtId="177" fontId="4" fillId="0" borderId="1" xfId="1" applyNumberFormat="1" applyFont="1" applyBorder="1" applyAlignment="1">
      <alignment horizontal="center" vertical="center"/>
    </xf>
    <xf numFmtId="0" fontId="4" fillId="0" borderId="10" xfId="1" applyFont="1" applyBorder="1" applyAlignment="1">
      <alignment horizontal="right" vertical="center"/>
    </xf>
    <xf numFmtId="0" fontId="4" fillId="0" borderId="9" xfId="1" applyFont="1" applyBorder="1" applyAlignment="1">
      <alignment horizontal="right" vertical="center"/>
    </xf>
    <xf numFmtId="0" fontId="4" fillId="2" borderId="11" xfId="1" applyFont="1" applyFill="1" applyBorder="1" applyAlignment="1" applyProtection="1">
      <alignment horizontal="right" vertical="center"/>
      <protection locked="0"/>
    </xf>
    <xf numFmtId="176" fontId="4" fillId="0" borderId="16" xfId="1" applyNumberFormat="1" applyFont="1" applyBorder="1" applyAlignment="1">
      <alignment horizontal="right" vertical="center"/>
    </xf>
    <xf numFmtId="0" fontId="4" fillId="0" borderId="17" xfId="1" applyFont="1" applyBorder="1" applyAlignment="1">
      <alignment horizontal="right" vertical="center"/>
    </xf>
    <xf numFmtId="0" fontId="4" fillId="0" borderId="16" xfId="1" applyFont="1" applyBorder="1" applyAlignment="1">
      <alignment horizontal="right" vertical="center"/>
    </xf>
    <xf numFmtId="176" fontId="4" fillId="0" borderId="20" xfId="1" applyNumberFormat="1" applyFont="1" applyBorder="1" applyAlignment="1">
      <alignment horizontal="right" vertical="center"/>
    </xf>
    <xf numFmtId="0" fontId="4" fillId="0" borderId="21" xfId="1" applyFont="1" applyBorder="1" applyAlignment="1">
      <alignment horizontal="right" vertical="center"/>
    </xf>
    <xf numFmtId="0" fontId="4" fillId="3" borderId="20" xfId="1" applyFont="1" applyFill="1" applyBorder="1" applyAlignment="1">
      <alignment horizontal="right" vertical="center"/>
    </xf>
    <xf numFmtId="0" fontId="4" fillId="3" borderId="1" xfId="1" applyFont="1" applyFill="1" applyBorder="1" applyAlignment="1">
      <alignment horizontal="right" vertical="center"/>
    </xf>
    <xf numFmtId="0" fontId="4" fillId="2" borderId="21" xfId="1" applyFont="1" applyFill="1" applyBorder="1" applyAlignment="1" applyProtection="1">
      <alignment horizontal="right" vertical="center"/>
      <protection locked="0"/>
    </xf>
    <xf numFmtId="0" fontId="4" fillId="2" borderId="20" xfId="1" applyFont="1" applyFill="1" applyBorder="1" applyAlignment="1" applyProtection="1">
      <alignment vertical="center" shrinkToFit="1"/>
      <protection locked="0"/>
    </xf>
    <xf numFmtId="0" fontId="4" fillId="2" borderId="1" xfId="1" applyFont="1" applyFill="1" applyBorder="1" applyAlignment="1" applyProtection="1">
      <alignment vertical="center" shrinkToFit="1"/>
      <protection locked="0"/>
    </xf>
    <xf numFmtId="0" fontId="4" fillId="2" borderId="3" xfId="1" applyFont="1" applyFill="1" applyBorder="1" applyAlignment="1" applyProtection="1">
      <alignment horizontal="center" vertical="center"/>
      <protection locked="0"/>
    </xf>
    <xf numFmtId="0" fontId="4" fillId="2" borderId="21" xfId="1" applyFont="1" applyFill="1" applyBorder="1" applyAlignment="1" applyProtection="1">
      <alignment horizontal="left" vertical="center"/>
      <protection locked="0"/>
    </xf>
    <xf numFmtId="0" fontId="6" fillId="0" borderId="22" xfId="1" applyFont="1" applyBorder="1">
      <alignment vertical="center"/>
    </xf>
    <xf numFmtId="176" fontId="4" fillId="0" borderId="23" xfId="1" applyNumberFormat="1" applyFont="1" applyBorder="1" applyAlignment="1">
      <alignment horizontal="right" vertical="center"/>
    </xf>
    <xf numFmtId="0" fontId="4" fillId="0" borderId="24" xfId="1" applyFont="1" applyBorder="1" applyAlignment="1">
      <alignment horizontal="right" vertical="center"/>
    </xf>
    <xf numFmtId="0" fontId="4" fillId="3" borderId="23" xfId="1" applyFont="1" applyFill="1" applyBorder="1" applyAlignment="1">
      <alignment horizontal="right" vertical="center"/>
    </xf>
    <xf numFmtId="0" fontId="4" fillId="3" borderId="5" xfId="1" applyFont="1" applyFill="1" applyBorder="1" applyAlignment="1">
      <alignment horizontal="right" vertical="center"/>
    </xf>
    <xf numFmtId="0" fontId="4" fillId="2" borderId="5" xfId="1" applyFont="1" applyFill="1" applyBorder="1" applyAlignment="1" applyProtection="1">
      <alignment horizontal="right" vertical="center"/>
      <protection locked="0"/>
    </xf>
    <xf numFmtId="0" fontId="4" fillId="2" borderId="24" xfId="1" applyFont="1" applyFill="1" applyBorder="1" applyAlignment="1" applyProtection="1">
      <alignment horizontal="right" vertical="center"/>
      <protection locked="0"/>
    </xf>
    <xf numFmtId="0" fontId="4" fillId="2" borderId="23" xfId="1" applyFont="1" applyFill="1" applyBorder="1" applyAlignment="1" applyProtection="1">
      <alignment vertical="center" shrinkToFit="1"/>
      <protection locked="0"/>
    </xf>
    <xf numFmtId="0" fontId="4" fillId="2" borderId="5" xfId="1" applyFont="1" applyFill="1" applyBorder="1" applyAlignment="1" applyProtection="1">
      <alignment vertical="center" shrinkToFit="1"/>
      <protection locked="0"/>
    </xf>
    <xf numFmtId="0" fontId="4" fillId="2" borderId="25" xfId="1" applyFont="1" applyFill="1" applyBorder="1" applyAlignment="1" applyProtection="1">
      <alignment horizontal="center" vertical="center"/>
      <protection locked="0"/>
    </xf>
    <xf numFmtId="0" fontId="4" fillId="2" borderId="24" xfId="1" applyFont="1" applyFill="1" applyBorder="1" applyAlignment="1" applyProtection="1">
      <alignment horizontal="left" vertical="center"/>
      <protection locked="0"/>
    </xf>
    <xf numFmtId="0" fontId="6" fillId="0" borderId="26" xfId="1" applyFont="1" applyBorder="1">
      <alignment vertical="center"/>
    </xf>
    <xf numFmtId="178" fontId="4" fillId="0" borderId="8" xfId="1" applyNumberFormat="1" applyFont="1" applyBorder="1">
      <alignment vertical="center"/>
    </xf>
    <xf numFmtId="178" fontId="4" fillId="0" borderId="9" xfId="1" applyNumberFormat="1" applyFont="1" applyBorder="1">
      <alignment vertical="center"/>
    </xf>
    <xf numFmtId="178" fontId="4" fillId="0" borderId="27" xfId="1" applyNumberFormat="1" applyFont="1" applyBorder="1">
      <alignment vertical="center"/>
    </xf>
    <xf numFmtId="179" fontId="4" fillId="0" borderId="20" xfId="1" applyNumberFormat="1" applyFont="1" applyBorder="1">
      <alignment vertical="center"/>
    </xf>
    <xf numFmtId="179" fontId="4" fillId="0" borderId="1" xfId="1" applyNumberFormat="1" applyFont="1" applyBorder="1">
      <alignment vertical="center"/>
    </xf>
    <xf numFmtId="179" fontId="4" fillId="0" borderId="21" xfId="1" applyNumberFormat="1" applyFont="1" applyBorder="1">
      <alignment vertical="center"/>
    </xf>
    <xf numFmtId="0" fontId="6" fillId="0" borderId="0" xfId="3" applyFont="1">
      <alignment vertical="center"/>
    </xf>
    <xf numFmtId="0" fontId="6" fillId="2" borderId="5" xfId="3" applyFont="1" applyFill="1" applyBorder="1" applyProtection="1">
      <alignment vertical="center"/>
      <protection locked="0"/>
    </xf>
    <xf numFmtId="0" fontId="6" fillId="0" borderId="0" xfId="3" applyFont="1" applyAlignment="1">
      <alignment horizontal="right" vertical="center"/>
    </xf>
    <xf numFmtId="0" fontId="17" fillId="0" borderId="0" xfId="3" applyFont="1">
      <alignment vertical="center"/>
    </xf>
    <xf numFmtId="0" fontId="6" fillId="0" borderId="0" xfId="1" applyFont="1" applyAlignment="1">
      <alignment horizontal="right" vertical="center"/>
    </xf>
    <xf numFmtId="0" fontId="6" fillId="0" borderId="0" xfId="4" applyFont="1" applyAlignment="1">
      <alignment horizontal="right" vertical="center"/>
    </xf>
    <xf numFmtId="0" fontId="6" fillId="0" borderId="0" xfId="4" applyFont="1">
      <alignment vertical="center"/>
    </xf>
    <xf numFmtId="0" fontId="18" fillId="0" borderId="0" xfId="3" applyFont="1">
      <alignment vertical="center"/>
    </xf>
    <xf numFmtId="0" fontId="17" fillId="0" borderId="0" xfId="1" applyFont="1" applyAlignment="1">
      <alignment horizontal="left" vertical="center"/>
    </xf>
    <xf numFmtId="0" fontId="19" fillId="0" borderId="0" xfId="1" applyFont="1" applyAlignment="1">
      <alignment horizontal="left" vertical="center"/>
    </xf>
    <xf numFmtId="0" fontId="6" fillId="0" borderId="33" xfId="1" applyFont="1" applyBorder="1" applyAlignment="1">
      <alignment horizontal="center" vertical="center" wrapText="1"/>
    </xf>
    <xf numFmtId="0" fontId="6" fillId="0" borderId="16" xfId="1" applyFont="1" applyBorder="1" applyAlignment="1">
      <alignment horizontal="center" vertical="center" wrapText="1"/>
    </xf>
    <xf numFmtId="0" fontId="6" fillId="0" borderId="15" xfId="1" applyFont="1" applyBorder="1" applyAlignment="1">
      <alignment horizontal="center" vertical="center" wrapText="1"/>
    </xf>
    <xf numFmtId="0" fontId="6" fillId="2" borderId="38" xfId="1" applyFont="1" applyFill="1" applyBorder="1" applyAlignment="1" applyProtection="1">
      <alignment horizontal="center" vertical="center"/>
      <protection locked="0"/>
    </xf>
    <xf numFmtId="0" fontId="6" fillId="0" borderId="38" xfId="1" applyFont="1" applyBorder="1" applyAlignment="1">
      <alignment horizontal="center" vertical="center"/>
    </xf>
    <xf numFmtId="0" fontId="6" fillId="0" borderId="21" xfId="1" applyFont="1" applyBorder="1" applyAlignment="1">
      <alignment horizontal="center" vertical="center"/>
    </xf>
    <xf numFmtId="0" fontId="6" fillId="0" borderId="1" xfId="1" applyFont="1" applyBorder="1" applyAlignment="1">
      <alignment horizontal="center" vertical="center"/>
    </xf>
    <xf numFmtId="0" fontId="6" fillId="0" borderId="20" xfId="1" applyFont="1" applyBorder="1" applyAlignment="1">
      <alignment horizontal="center" vertical="center"/>
    </xf>
    <xf numFmtId="0" fontId="6" fillId="0" borderId="36" xfId="1" applyFont="1" applyBorder="1">
      <alignment vertical="center"/>
    </xf>
    <xf numFmtId="0" fontId="6" fillId="0" borderId="22" xfId="1" applyFont="1" applyBorder="1">
      <alignment vertical="center"/>
    </xf>
    <xf numFmtId="0" fontId="6" fillId="0" borderId="30" xfId="1" applyFont="1" applyBorder="1">
      <alignment vertical="center"/>
    </xf>
    <xf numFmtId="0" fontId="4"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4"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28" xfId="1" applyFont="1" applyBorder="1" applyAlignment="1">
      <alignment horizontal="center" vertical="center" wrapText="1"/>
    </xf>
    <xf numFmtId="0" fontId="4" fillId="0" borderId="16" xfId="1" applyFont="1" applyBorder="1" applyAlignment="1">
      <alignment horizontal="center" vertical="center"/>
    </xf>
    <xf numFmtId="0" fontId="4" fillId="0" borderId="1" xfId="1" applyFont="1" applyBorder="1" applyAlignment="1">
      <alignment horizontal="center" vertical="center"/>
    </xf>
    <xf numFmtId="0" fontId="4" fillId="0" borderId="9" xfId="1" applyFont="1" applyBorder="1" applyAlignment="1">
      <alignment horizontal="center" vertical="center"/>
    </xf>
    <xf numFmtId="0" fontId="4" fillId="0" borderId="15" xfId="1" applyFont="1" applyBorder="1" applyAlignment="1">
      <alignment horizontal="center" vertical="center"/>
    </xf>
    <xf numFmtId="0" fontId="4" fillId="0" borderId="20" xfId="1" applyFont="1" applyBorder="1" applyAlignment="1">
      <alignment horizontal="center" vertical="center"/>
    </xf>
    <xf numFmtId="0" fontId="4" fillId="0" borderId="8" xfId="1" applyFont="1" applyBorder="1" applyAlignment="1">
      <alignment horizontal="center" vertical="center"/>
    </xf>
    <xf numFmtId="49" fontId="4" fillId="0" borderId="33" xfId="1" applyNumberFormat="1" applyFont="1" applyBorder="1" applyAlignment="1">
      <alignment horizontal="center" vertical="center"/>
    </xf>
    <xf numFmtId="49" fontId="4" fillId="0" borderId="16" xfId="1" applyNumberFormat="1" applyFont="1" applyBorder="1" applyAlignment="1">
      <alignment horizontal="center" vertical="center"/>
    </xf>
    <xf numFmtId="49" fontId="4" fillId="0" borderId="15" xfId="1" applyNumberFormat="1" applyFont="1" applyBorder="1" applyAlignment="1">
      <alignment horizontal="center" vertical="center"/>
    </xf>
    <xf numFmtId="0" fontId="6" fillId="2" borderId="14" xfId="1" applyFont="1" applyFill="1" applyBorder="1" applyAlignment="1" applyProtection="1">
      <alignment horizontal="center" vertical="center"/>
      <protection locked="0"/>
    </xf>
    <xf numFmtId="0" fontId="6" fillId="2" borderId="13" xfId="1" applyFont="1" applyFill="1" applyBorder="1" applyAlignment="1" applyProtection="1">
      <alignment horizontal="center" vertical="center"/>
      <protection locked="0"/>
    </xf>
    <xf numFmtId="0" fontId="6" fillId="2" borderId="37" xfId="1" applyFont="1" applyFill="1" applyBorder="1" applyAlignment="1" applyProtection="1">
      <alignment horizontal="center" vertical="center"/>
      <protection locked="0"/>
    </xf>
    <xf numFmtId="0" fontId="6" fillId="2" borderId="1" xfId="3" applyFont="1" applyFill="1" applyBorder="1" applyProtection="1">
      <alignment vertical="center"/>
      <protection locked="0"/>
    </xf>
    <xf numFmtId="0" fontId="13" fillId="0" borderId="32" xfId="1" applyFont="1" applyBorder="1" applyAlignment="1">
      <alignment horizontal="center" vertical="center" wrapText="1"/>
    </xf>
    <xf numFmtId="0" fontId="13" fillId="0" borderId="29" xfId="1" applyFont="1" applyBorder="1" applyAlignment="1">
      <alignment horizontal="center" vertical="center" wrapText="1"/>
    </xf>
    <xf numFmtId="0" fontId="6" fillId="2" borderId="24" xfId="1" applyFont="1" applyFill="1" applyBorder="1" applyAlignment="1" applyProtection="1">
      <alignment vertical="center" shrinkToFit="1"/>
      <protection locked="0"/>
    </xf>
    <xf numFmtId="0" fontId="6" fillId="2" borderId="23" xfId="1" applyFont="1" applyFill="1" applyBorder="1" applyAlignment="1" applyProtection="1">
      <alignment vertical="center" shrinkToFit="1"/>
      <protection locked="0"/>
    </xf>
    <xf numFmtId="0" fontId="6" fillId="2" borderId="21" xfId="1" applyFont="1" applyFill="1" applyBorder="1" applyAlignment="1" applyProtection="1">
      <alignment vertical="center" shrinkToFit="1"/>
      <protection locked="0"/>
    </xf>
    <xf numFmtId="0" fontId="6" fillId="2" borderId="20" xfId="1" applyFont="1" applyFill="1" applyBorder="1" applyAlignment="1" applyProtection="1">
      <alignment vertical="center" shrinkToFit="1"/>
      <protection locked="0"/>
    </xf>
    <xf numFmtId="0" fontId="4" fillId="0" borderId="33"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27"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20" xfId="1" applyFont="1" applyBorder="1" applyAlignment="1">
      <alignment horizontal="center" vertical="center" wrapText="1"/>
    </xf>
    <xf numFmtId="0" fontId="4" fillId="0" borderId="8" xfId="1" applyFont="1" applyBorder="1" applyAlignment="1">
      <alignment horizontal="center" vertical="center" wrapText="1"/>
    </xf>
    <xf numFmtId="0" fontId="6" fillId="0" borderId="21"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27" xfId="1" applyFont="1" applyBorder="1" applyAlignment="1">
      <alignment horizontal="center" vertical="center" wrapText="1"/>
    </xf>
    <xf numFmtId="0" fontId="6" fillId="0" borderId="8" xfId="1" applyFont="1" applyBorder="1" applyAlignment="1">
      <alignment horizontal="center" vertical="center" wrapText="1"/>
    </xf>
    <xf numFmtId="0" fontId="4" fillId="0" borderId="21" xfId="1" applyFont="1" applyBorder="1" applyAlignment="1">
      <alignment horizontal="center" vertical="center"/>
    </xf>
    <xf numFmtId="0" fontId="4" fillId="0" borderId="19" xfId="1" applyFont="1" applyBorder="1" applyAlignment="1">
      <alignment horizontal="center" vertical="center"/>
    </xf>
    <xf numFmtId="0" fontId="4" fillId="0" borderId="18" xfId="1" applyFont="1" applyBorder="1" applyAlignment="1">
      <alignment horizontal="center" vertical="center"/>
    </xf>
    <xf numFmtId="0" fontId="6" fillId="0" borderId="16" xfId="1" applyFont="1" applyBorder="1">
      <alignment vertical="center"/>
    </xf>
    <xf numFmtId="0" fontId="6" fillId="0" borderId="15" xfId="1" applyFont="1" applyBorder="1">
      <alignment vertical="center"/>
    </xf>
    <xf numFmtId="0" fontId="6" fillId="0" borderId="9" xfId="1" applyFont="1" applyBorder="1">
      <alignment vertical="center"/>
    </xf>
    <xf numFmtId="0" fontId="6" fillId="0" borderId="8" xfId="1" applyFont="1" applyBorder="1">
      <alignment vertical="center"/>
    </xf>
    <xf numFmtId="0" fontId="4" fillId="0" borderId="14" xfId="1" applyFont="1" applyBorder="1" applyAlignment="1">
      <alignment horizontal="center" vertical="center"/>
    </xf>
    <xf numFmtId="0" fontId="4" fillId="0" borderId="13" xfId="1" applyFont="1" applyBorder="1" applyAlignment="1">
      <alignment horizontal="center" vertical="center"/>
    </xf>
    <xf numFmtId="0" fontId="4" fillId="0" borderId="12" xfId="1" applyFont="1" applyBorder="1" applyAlignment="1">
      <alignment horizontal="center" vertical="center"/>
    </xf>
    <xf numFmtId="177" fontId="4" fillId="0" borderId="1" xfId="1" applyNumberFormat="1" applyFont="1" applyBorder="1" applyAlignment="1">
      <alignment horizontal="center" vertical="center"/>
    </xf>
    <xf numFmtId="0" fontId="4" fillId="0" borderId="1" xfId="1" applyFont="1" applyBorder="1" applyAlignment="1">
      <alignment horizontal="left" vertical="center"/>
    </xf>
    <xf numFmtId="0" fontId="4" fillId="0" borderId="1" xfId="1" applyFont="1" applyBorder="1" applyAlignment="1">
      <alignment horizontal="right" vertical="center"/>
    </xf>
    <xf numFmtId="0" fontId="4" fillId="0" borderId="1" xfId="1" applyFont="1" applyBorder="1">
      <alignment vertical="center"/>
    </xf>
    <xf numFmtId="176" fontId="4" fillId="0" borderId="7" xfId="1" applyNumberFormat="1" applyFont="1" applyBorder="1">
      <alignment vertical="center"/>
    </xf>
    <xf numFmtId="176" fontId="4" fillId="0" borderId="6" xfId="1" applyNumberFormat="1" applyFont="1" applyBorder="1">
      <alignment vertical="center"/>
    </xf>
    <xf numFmtId="176" fontId="4" fillId="0" borderId="5" xfId="1" applyNumberFormat="1" applyFont="1" applyBorder="1">
      <alignment vertical="center"/>
    </xf>
    <xf numFmtId="0" fontId="4" fillId="0" borderId="3" xfId="1" applyFont="1" applyBorder="1" applyAlignment="1">
      <alignment horizontal="left" vertical="center"/>
    </xf>
    <xf numFmtId="0" fontId="4" fillId="0" borderId="4" xfId="1" applyFont="1" applyBorder="1" applyAlignment="1">
      <alignment horizontal="left" vertical="center"/>
    </xf>
    <xf numFmtId="0" fontId="4" fillId="0" borderId="2" xfId="1" applyFont="1" applyBorder="1" applyAlignment="1">
      <alignment horizontal="left" vertical="center"/>
    </xf>
    <xf numFmtId="0" fontId="4" fillId="2" borderId="1" xfId="1" applyFont="1" applyFill="1" applyBorder="1" applyAlignment="1" applyProtection="1">
      <alignment horizontal="right" vertical="center"/>
      <protection locked="0"/>
    </xf>
    <xf numFmtId="0" fontId="16" fillId="0" borderId="4" xfId="1" applyFont="1" applyBorder="1" applyAlignment="1">
      <alignment horizontal="left" vertical="center" wrapText="1"/>
    </xf>
    <xf numFmtId="0" fontId="16" fillId="0" borderId="2" xfId="1" applyFont="1" applyBorder="1" applyAlignment="1">
      <alignment horizontal="left" vertical="center" wrapText="1"/>
    </xf>
    <xf numFmtId="0" fontId="4" fillId="0" borderId="1" xfId="1" applyFont="1" applyBorder="1" applyAlignment="1">
      <alignment horizontal="center" vertical="center" wrapText="1"/>
    </xf>
    <xf numFmtId="0" fontId="15" fillId="0" borderId="1" xfId="3" applyFont="1" applyBorder="1" applyAlignment="1">
      <alignment horizontal="center" vertical="center" wrapText="1"/>
    </xf>
    <xf numFmtId="0" fontId="15" fillId="0" borderId="1" xfId="3" applyFont="1" applyBorder="1" applyAlignment="1">
      <alignment horizontal="center" vertical="center"/>
    </xf>
    <xf numFmtId="0" fontId="2" fillId="0" borderId="1" xfId="1" applyFont="1" applyBorder="1" applyAlignment="1">
      <alignment horizontal="center" vertical="center"/>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0" borderId="2" xfId="2" applyFont="1" applyBorder="1" applyAlignment="1">
      <alignment horizontal="center" vertical="center" wrapText="1"/>
    </xf>
    <xf numFmtId="0" fontId="4" fillId="0" borderId="1" xfId="2" applyFont="1" applyBorder="1" applyAlignment="1">
      <alignment horizontal="center" vertical="center"/>
    </xf>
    <xf numFmtId="0" fontId="4" fillId="0" borderId="3" xfId="2" applyFont="1" applyBorder="1" applyAlignment="1">
      <alignment horizontal="center" vertical="center"/>
    </xf>
    <xf numFmtId="0" fontId="4" fillId="0" borderId="4" xfId="2" applyFont="1" applyBorder="1" applyAlignment="1">
      <alignment horizontal="center" vertical="center"/>
    </xf>
    <xf numFmtId="0" fontId="4" fillId="0" borderId="2" xfId="2" applyFont="1" applyBorder="1" applyAlignment="1">
      <alignment horizontal="center" vertical="center"/>
    </xf>
  </cellXfs>
  <cellStyles count="5">
    <cellStyle name="標準" xfId="0" builtinId="0"/>
    <cellStyle name="標準 2" xfId="2" xr:uid="{4E980B01-FC5E-48FC-AA8D-2454C93BE0FB}"/>
    <cellStyle name="標準 2 2 2" xfId="4" xr:uid="{D56F46D8-BACA-455D-860F-28D45115C645}"/>
    <cellStyle name="標準 5" xfId="3" xr:uid="{8BD0BCDF-5B07-4DA8-86D3-A54A146E35BD}"/>
    <cellStyle name="標準_③-２加算様式（就労）" xfId="1" xr:uid="{EB68D71F-61BE-45C5-AF14-EAF60EBFE6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20107;&#26989;&#32773;&#25351;&#23450;&#20418;\&#12304;&#26045;&#35373;&#31995;&#12305;&#25351;&#23450;&#26356;&#26032;&#65288;H24.10.1&#20197;&#38477;&#65289;\&#26085;&#20013;&#27963;&#21205;&#31995;&#65288;&#12503;&#12525;&#12464;&#12521;&#12512;&#65289;\&#65308;&#26085;&#20013;&#27963;&#21205;&#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6x4kyuc99s0\&#31038;&#20250;&#12539;&#25588;&#35703;&#23616;&#38556;&#23475;&#20445;&#20581;&#31119;&#31049;&#37096;&#38556;&#23475;&#31119;&#31049;&#35506;\DOCUME~1\HTFFW\LOCALS~1\Temp\DxExp\210220&#9632;&#26368;&#26032;&#29256;&#9632;&#26032;&#26087;&#23550;&#29031;&#9632;\&#9312;20080226&#12288;H20%2004%20&#29256;&#38556;&#23475;&#32773;&#31639;&#23450;&#27083;&#36896;&#35211;&#12360;&#28040;&#12375;&#2925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10.48.0.1\NaibuVDI_FolderRedirect$\06431593\Downloads\20260401&#29983;&#27963;&#20171;&#35703;&#27096;&#24335;&#19968;&#35239;-cleaned.xlsx" TargetMode="External"/><Relationship Id="rId1" Type="http://schemas.openxmlformats.org/officeDocument/2006/relationships/externalLinkPath" Target="file:///\\10.48.0.1\NaibuVDI_FolderRedirect$\06431593\Downloads\20260401&#29983;&#27963;&#20171;&#35703;&#27096;&#24335;&#19968;&#35239;-clean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data"/>
      <sheetName val="info"/>
      <sheetName val="様式"/>
      <sheetName val="別紙１"/>
    </sheetNames>
    <sheetDataSet>
      <sheetData sheetId="0" refreshError="1"/>
      <sheetData sheetId="1" refreshError="1"/>
      <sheetData sheetId="2"/>
      <sheetData sheetId="3" refreshError="1"/>
      <sheetData sheetId="4"/>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 val="はじめに"/>
      <sheetName val="基本情報入力シート"/>
      <sheetName val="別紙様式3-1"/>
      <sheetName val="別紙様式3-2"/>
      <sheetName val="【参考】サービス名一覧"/>
    </sheetNames>
    <sheetDataSet>
      <sheetData sheetId="0"/>
      <sheetData sheetId="1"/>
      <sheetData sheetId="2"/>
      <sheetData sheetId="3"/>
      <sheetData sheetId="4">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5"/>
      <sheetData sheetId="6"/>
      <sheetData sheetId="7"/>
      <sheetData sheetId="8"/>
      <sheetData sheetId="9"/>
      <sheetData sheetId="10"/>
      <sheetData sheetId="11"/>
      <sheetData sheetId="12" refreshError="1"/>
      <sheetData sheetId="13" refreshError="1"/>
      <sheetData sheetId="14">
        <row r="15">
          <cell r="M15" t="str">
            <v>○○ケアサービス</v>
          </cell>
        </row>
      </sheetData>
      <sheetData sheetId="15" refreshError="1"/>
      <sheetData sheetId="16"/>
      <sheetData sheetId="17">
        <row r="4">
          <cell r="A4" t="str">
            <v>訪問介護</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別表加算率一覧"/>
      <sheetName val="【参考】数式用"/>
      <sheetName val="届出書類一覧_"/>
      <sheetName val="加算届出・様式４_"/>
      <sheetName val="数式用"/>
      <sheetName val="【参考】サービス名一覧"/>
      <sheetName val="届出書類一覧_1"/>
      <sheetName val="加算届出・様式４_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sheetData sheetId="2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引上率"/>
      <sheetName val="目次１"/>
      <sheetName val="１居宅介護"/>
      <sheetName val="２重度訪問介護"/>
      <sheetName val="３行動援護"/>
      <sheetName val="４重度包括"/>
      <sheetName val="５療養介護"/>
      <sheetName val="６生活介護"/>
      <sheetName val="７児童デイ"/>
      <sheetName val="８短期入所"/>
      <sheetName val="９共同生活介護"/>
      <sheetName val="１０施設入所支援"/>
      <sheetName val="１１共同生活援助"/>
      <sheetName val="１２自立訓練（機能）"/>
      <sheetName val="１３自立訓練（生活）"/>
      <sheetName val="１４宿泊型自立訓練"/>
      <sheetName val="１５就労移行支援"/>
      <sheetName val="１６就労移行支援（養成）"/>
      <sheetName val="１７就労継続支援Ａ型"/>
      <sheetName val="１８就労継続支援Ｂ型"/>
      <sheetName val="１９相談支援"/>
      <sheetName val="２０身体入所更生"/>
      <sheetName val="２１身体通所更生"/>
      <sheetName val="２２身体入所療護"/>
      <sheetName val="２３身体通所療護"/>
      <sheetName val="２４身体入所授産"/>
      <sheetName val="２５身体通所授産"/>
      <sheetName val="２６知的入所更生"/>
      <sheetName val="２７知的通所更生"/>
      <sheetName val="２８知的入所授産"/>
      <sheetName val="２９知的通所授産"/>
      <sheetName val="３０知的通勤寮"/>
    </sheetNames>
    <sheetDataSet>
      <sheetData sheetId="0">
        <row r="2">
          <cell r="B2">
            <v>4.5999999999999999E-2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変更届】添付書類一覧 "/>
      <sheetName val="基本報酬・加算等にかかる添付書類一覧(R8) "/>
      <sheetName val="基本情報入力シート"/>
      <sheetName val="提出書類一覧 (生介)"/>
      <sheetName val="指定申請書"/>
      <sheetName val="変更届出書"/>
      <sheetName val="付表３"/>
      <sheetName val="別紙１－１体制一覧（生介）"/>
      <sheetName val="標準様式４勤務形態（生介）"/>
      <sheetName val="参考様式２設備概要"/>
      <sheetName val="参考様式３（管理者）経歴書"/>
      <sheetName val="参考様式３（サビ菅）経歴書 "/>
      <sheetName val="標準様式３誓約書"/>
      <sheetName val="標準様式３別紙①"/>
      <sheetName val="標準様式１主たる対象"/>
      <sheetName val="標準様式２苦情解決"/>
      <sheetName val="利用日数届出書"/>
      <sheetName val="利用日数管理票"/>
      <sheetName val="耐震化調査票"/>
      <sheetName val="事業開始届"/>
      <sheetName val="参考様式４実務証明"/>
      <sheetName val="差替確約"/>
      <sheetName val="別紙３-１福専"/>
      <sheetName val="別紙４人配"/>
      <sheetName val="別紙５看護"/>
      <sheetName val="別紙６-１視覚聴覚Ⅰ"/>
      <sheetName val="別紙６-２視覚聴覚Ⅱ"/>
      <sheetName val="別紙７高次脳"/>
      <sheetName val="別紙８-１重度"/>
      <sheetName val="別紙９-１リハ"/>
      <sheetName val="別紙10食事"/>
      <sheetName val="別紙18入浴"/>
      <sheetName val="別紙47地活拠点"/>
      <sheetName val="別紙48送迎"/>
      <sheetName val="別紙51-１就労移行"/>
      <sheetName val="付表３－２"/>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67184-31EE-4CAD-8648-990AE2B4F77C}">
  <sheetPr>
    <tabColor rgb="FFFFC000"/>
  </sheetPr>
  <dimension ref="A1:AQ171"/>
  <sheetViews>
    <sheetView showGridLines="0" tabSelected="1" view="pageBreakPreview" zoomScale="110" zoomScaleNormal="100" zoomScaleSheetLayoutView="110" workbookViewId="0">
      <selection activeCell="AE6" sqref="AE6"/>
    </sheetView>
  </sheetViews>
  <sheetFormatPr defaultColWidth="8.25" defaultRowHeight="21" customHeight="1"/>
  <cols>
    <col min="1" max="1" width="3.5" style="1" customWidth="1"/>
    <col min="2" max="2" width="14.5" style="2" customWidth="1"/>
    <col min="3" max="3" width="11.75" style="1" customWidth="1"/>
    <col min="4" max="4" width="10.125" style="1" customWidth="1"/>
    <col min="5" max="5" width="26.25" style="1" customWidth="1"/>
    <col min="6" max="36" width="3.125" style="1" customWidth="1"/>
    <col min="37" max="37" width="6.625" style="1" customWidth="1"/>
    <col min="38" max="38" width="7.625" style="1" customWidth="1"/>
    <col min="39" max="39" width="10.25" style="1" customWidth="1"/>
    <col min="40" max="40" width="9.625" style="1" customWidth="1"/>
    <col min="41" max="41" width="2.375" style="1" customWidth="1"/>
    <col min="42" max="16384" width="8.25" style="1"/>
  </cols>
  <sheetData>
    <row r="1" spans="1:40" ht="21" customHeight="1" thickBot="1">
      <c r="A1" s="1" t="s">
        <v>106</v>
      </c>
    </row>
    <row r="2" spans="1:40" ht="20.100000000000001" customHeight="1">
      <c r="A2" s="67" t="s">
        <v>105</v>
      </c>
      <c r="C2" s="66"/>
      <c r="D2" s="66"/>
      <c r="E2" s="66"/>
      <c r="F2" s="66"/>
      <c r="G2" s="66"/>
      <c r="H2" s="66"/>
      <c r="I2" s="66"/>
      <c r="J2" s="66"/>
      <c r="K2" s="66"/>
      <c r="L2" s="66"/>
      <c r="M2" s="66"/>
      <c r="N2" s="66"/>
      <c r="O2" s="66"/>
      <c r="P2" s="66"/>
      <c r="Q2" s="66"/>
      <c r="R2" s="66"/>
      <c r="S2" s="66"/>
      <c r="T2" s="66"/>
      <c r="U2" s="66"/>
      <c r="V2" s="66"/>
      <c r="W2" s="66"/>
      <c r="X2" s="7"/>
      <c r="Y2" s="7"/>
      <c r="Z2" s="9"/>
      <c r="AA2" s="9"/>
      <c r="AB2" s="9"/>
      <c r="AC2" s="9"/>
      <c r="AD2" s="65"/>
      <c r="AE2" s="65"/>
      <c r="AF2" s="65"/>
      <c r="AG2" s="65"/>
      <c r="AH2" s="65"/>
      <c r="AI2" s="62" t="s">
        <v>104</v>
      </c>
      <c r="AJ2" s="62"/>
      <c r="AK2" s="68" t="str">
        <f>IF([8]基本情報入力シート!L45&amp;"("&amp;[8]基本情報入力シート!L46&amp;")"="","",[8]基本情報入力シート!L45&amp;"("&amp;[8]基本情報入力シート!L46&amp;")")</f>
        <v>()</v>
      </c>
      <c r="AL2" s="69"/>
      <c r="AM2" s="69"/>
      <c r="AN2" s="70"/>
    </row>
    <row r="3" spans="1:40" ht="18" customHeight="1">
      <c r="A3" s="9"/>
      <c r="B3" s="10"/>
      <c r="C3" s="10"/>
      <c r="D3" s="10"/>
      <c r="E3" s="10"/>
      <c r="F3" s="10"/>
      <c r="G3" s="10"/>
      <c r="H3" s="10"/>
      <c r="I3" s="10"/>
      <c r="J3" s="10"/>
      <c r="K3" s="10"/>
      <c r="L3" s="10"/>
      <c r="M3" s="71"/>
      <c r="N3" s="71"/>
      <c r="O3" s="71"/>
      <c r="P3" s="71"/>
      <c r="Q3" s="72" t="s">
        <v>103</v>
      </c>
      <c r="R3" s="72"/>
      <c r="S3" s="71"/>
      <c r="T3" s="71"/>
      <c r="U3" s="72" t="s">
        <v>102</v>
      </c>
      <c r="V3" s="72"/>
      <c r="W3" s="10"/>
      <c r="X3" s="10"/>
      <c r="Y3" s="10"/>
      <c r="Z3" s="9"/>
      <c r="AA3" s="9"/>
      <c r="AC3" s="62"/>
      <c r="AD3" s="10"/>
      <c r="AE3" s="10"/>
      <c r="AF3" s="10"/>
      <c r="AG3" s="10"/>
      <c r="AH3" s="10"/>
      <c r="AI3" s="62" t="s">
        <v>101</v>
      </c>
      <c r="AJ3" s="62"/>
      <c r="AK3" s="73" t="str">
        <f>IF([8]基本情報入力シート!L49="","",[8]基本情報入力シート!L49)</f>
        <v/>
      </c>
      <c r="AL3" s="74"/>
      <c r="AM3" s="74"/>
      <c r="AN3" s="75"/>
    </row>
    <row r="4" spans="1:40" ht="18" customHeight="1">
      <c r="A4" s="61"/>
      <c r="B4" s="61"/>
      <c r="C4" s="61"/>
      <c r="D4" s="61"/>
      <c r="E4" s="61"/>
      <c r="F4" s="61"/>
      <c r="G4" s="61"/>
      <c r="H4" s="61"/>
      <c r="I4" s="61"/>
      <c r="J4" s="61"/>
      <c r="K4" s="61"/>
      <c r="L4" s="61"/>
      <c r="M4" s="61"/>
      <c r="N4" s="61"/>
      <c r="O4" s="61"/>
      <c r="P4" s="61"/>
      <c r="Q4" s="61"/>
      <c r="R4" s="61"/>
      <c r="S4" s="61"/>
      <c r="T4" s="61"/>
      <c r="U4" s="61"/>
      <c r="V4" s="61"/>
      <c r="W4" s="61"/>
      <c r="Y4" s="58"/>
      <c r="Z4" s="58"/>
      <c r="AA4" s="58"/>
      <c r="AB4" s="9"/>
      <c r="AC4" s="58"/>
      <c r="AD4" s="58"/>
      <c r="AE4" s="58"/>
      <c r="AF4" s="58"/>
      <c r="AG4" s="58"/>
      <c r="AH4" s="58"/>
      <c r="AI4" s="60" t="s">
        <v>100</v>
      </c>
      <c r="AJ4" s="62"/>
      <c r="AK4" s="73" t="s">
        <v>99</v>
      </c>
      <c r="AL4" s="74"/>
      <c r="AM4" s="74"/>
      <c r="AN4" s="75"/>
    </row>
    <row r="5" spans="1:40" ht="18" customHeight="1">
      <c r="A5" s="61"/>
      <c r="B5" s="61"/>
      <c r="C5" s="61"/>
      <c r="D5" s="61"/>
      <c r="E5" s="61"/>
      <c r="F5" s="61"/>
      <c r="G5" s="61"/>
      <c r="H5" s="61"/>
      <c r="I5" s="61"/>
      <c r="J5" s="61"/>
      <c r="K5" s="61"/>
      <c r="L5" s="61"/>
      <c r="M5" s="61"/>
      <c r="N5" s="61"/>
      <c r="O5" s="61"/>
      <c r="P5" s="61"/>
      <c r="Q5" s="61"/>
      <c r="R5" s="61"/>
      <c r="S5" s="61"/>
      <c r="T5" s="61"/>
      <c r="U5" s="61"/>
      <c r="V5" s="61"/>
      <c r="W5" s="61"/>
      <c r="Y5" s="58"/>
      <c r="Z5" s="58"/>
      <c r="AA5" s="58"/>
      <c r="AB5" s="9"/>
      <c r="AC5" s="58"/>
      <c r="AD5" s="58"/>
      <c r="AE5" s="58"/>
      <c r="AF5" s="58"/>
      <c r="AG5" s="58"/>
      <c r="AH5" s="58"/>
      <c r="AI5" s="60" t="s">
        <v>98</v>
      </c>
      <c r="AJ5" s="62"/>
      <c r="AK5" s="73" t="s">
        <v>97</v>
      </c>
      <c r="AL5" s="74"/>
      <c r="AM5" s="74"/>
      <c r="AN5" s="75"/>
    </row>
    <row r="6" spans="1:40" ht="18" customHeight="1" thickBot="1">
      <c r="A6" s="61"/>
      <c r="B6" s="61"/>
      <c r="C6" s="61"/>
      <c r="D6" s="61"/>
      <c r="E6" s="61"/>
      <c r="F6" s="61"/>
      <c r="G6" s="61"/>
      <c r="H6" s="61"/>
      <c r="I6" s="61"/>
      <c r="J6" s="61"/>
      <c r="K6" s="61"/>
      <c r="L6" s="61"/>
      <c r="M6" s="61"/>
      <c r="N6" s="61"/>
      <c r="O6" s="61"/>
      <c r="P6" s="61"/>
      <c r="Q6" s="61"/>
      <c r="R6" s="61"/>
      <c r="S6" s="61"/>
      <c r="T6" s="61"/>
      <c r="U6" s="61"/>
      <c r="V6" s="61"/>
      <c r="W6" s="61"/>
      <c r="Y6" s="58"/>
      <c r="Z6" s="58"/>
      <c r="AA6" s="58"/>
      <c r="AB6" s="9"/>
      <c r="AC6" s="58"/>
      <c r="AD6" s="58"/>
      <c r="AE6" s="58"/>
      <c r="AF6" s="58"/>
      <c r="AG6" s="58"/>
      <c r="AH6" s="64"/>
      <c r="AI6" s="63" t="s">
        <v>96</v>
      </c>
      <c r="AJ6" s="62"/>
      <c r="AK6" s="93"/>
      <c r="AL6" s="94"/>
      <c r="AM6" s="94"/>
      <c r="AN6" s="95"/>
    </row>
    <row r="7" spans="1:40" ht="18" customHeight="1">
      <c r="A7" s="61"/>
      <c r="B7" s="61"/>
      <c r="C7" s="61"/>
      <c r="D7" s="61"/>
      <c r="E7" s="61"/>
      <c r="F7" s="61"/>
      <c r="G7" s="61"/>
      <c r="H7" s="61"/>
      <c r="I7" s="61"/>
      <c r="J7" s="61"/>
      <c r="K7" s="61"/>
      <c r="L7" s="61"/>
      <c r="M7" s="61"/>
      <c r="N7" s="61"/>
      <c r="O7" s="61"/>
      <c r="P7" s="61"/>
      <c r="Q7" s="61"/>
      <c r="R7" s="61"/>
      <c r="S7" s="61"/>
      <c r="U7" s="61"/>
      <c r="V7" s="61"/>
      <c r="W7" s="61"/>
      <c r="Y7" s="58"/>
      <c r="Z7" s="58"/>
      <c r="AA7" s="58"/>
      <c r="AB7" s="9"/>
      <c r="AC7" s="58"/>
      <c r="AD7" s="58"/>
      <c r="AE7" s="58"/>
      <c r="AF7" s="58"/>
      <c r="AG7" s="60" t="s">
        <v>95</v>
      </c>
      <c r="AH7" s="96"/>
      <c r="AI7" s="96"/>
      <c r="AJ7" s="96"/>
      <c r="AK7" s="58" t="s">
        <v>94</v>
      </c>
      <c r="AL7" s="59"/>
      <c r="AM7" s="58" t="s">
        <v>93</v>
      </c>
      <c r="AN7" s="9"/>
    </row>
    <row r="8" spans="1:40" ht="9.9499999999999993" customHeight="1" thickBot="1">
      <c r="A8" s="9"/>
      <c r="B8" s="13"/>
      <c r="C8" s="13"/>
      <c r="D8" s="13"/>
      <c r="E8" s="13"/>
      <c r="F8" s="13"/>
      <c r="G8" s="13"/>
      <c r="H8" s="13"/>
      <c r="I8" s="13"/>
      <c r="J8" s="13"/>
      <c r="K8" s="13"/>
      <c r="L8" s="13"/>
      <c r="M8" s="13"/>
      <c r="N8" s="13"/>
      <c r="O8" s="13"/>
      <c r="P8" s="13"/>
      <c r="Q8" s="13"/>
      <c r="R8" s="13"/>
      <c r="S8" s="13"/>
      <c r="T8" s="13"/>
      <c r="U8" s="13"/>
      <c r="V8" s="13"/>
      <c r="W8" s="13"/>
      <c r="X8" s="10"/>
      <c r="Y8" s="10"/>
      <c r="Z8" s="10"/>
      <c r="AA8" s="10"/>
      <c r="AB8" s="10"/>
      <c r="AC8" s="10"/>
      <c r="AD8" s="10"/>
      <c r="AE8" s="10"/>
      <c r="AF8" s="10"/>
      <c r="AG8" s="10"/>
      <c r="AH8" s="10"/>
      <c r="AI8" s="10"/>
      <c r="AJ8" s="10"/>
      <c r="AK8" s="10"/>
      <c r="AL8" s="10"/>
      <c r="AM8" s="9"/>
      <c r="AN8" s="9"/>
    </row>
    <row r="9" spans="1:40" ht="15" customHeight="1">
      <c r="A9" s="76" t="s">
        <v>92</v>
      </c>
      <c r="B9" s="79" t="s">
        <v>91</v>
      </c>
      <c r="C9" s="81" t="s">
        <v>90</v>
      </c>
      <c r="D9" s="84" t="s">
        <v>89</v>
      </c>
      <c r="E9" s="87" t="s">
        <v>88</v>
      </c>
      <c r="F9" s="90" t="s">
        <v>87</v>
      </c>
      <c r="G9" s="91"/>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2"/>
      <c r="AK9" s="103" t="s">
        <v>86</v>
      </c>
      <c r="AL9" s="106" t="s">
        <v>85</v>
      </c>
      <c r="AM9" s="68" t="s">
        <v>84</v>
      </c>
      <c r="AN9" s="70"/>
    </row>
    <row r="10" spans="1:40" ht="15" customHeight="1">
      <c r="A10" s="77"/>
      <c r="B10" s="80"/>
      <c r="C10" s="82"/>
      <c r="D10" s="85"/>
      <c r="E10" s="88"/>
      <c r="F10" s="113" t="s">
        <v>83</v>
      </c>
      <c r="G10" s="85"/>
      <c r="H10" s="85"/>
      <c r="I10" s="85"/>
      <c r="J10" s="85"/>
      <c r="K10" s="85"/>
      <c r="L10" s="85"/>
      <c r="M10" s="85" t="s">
        <v>82</v>
      </c>
      <c r="N10" s="85"/>
      <c r="O10" s="85"/>
      <c r="P10" s="85"/>
      <c r="Q10" s="85"/>
      <c r="R10" s="85"/>
      <c r="S10" s="85"/>
      <c r="T10" s="85" t="s">
        <v>81</v>
      </c>
      <c r="U10" s="85"/>
      <c r="V10" s="85"/>
      <c r="W10" s="85"/>
      <c r="X10" s="85"/>
      <c r="Y10" s="85"/>
      <c r="Z10" s="85"/>
      <c r="AA10" s="85" t="s">
        <v>80</v>
      </c>
      <c r="AB10" s="85"/>
      <c r="AC10" s="85"/>
      <c r="AD10" s="85"/>
      <c r="AE10" s="85"/>
      <c r="AF10" s="85"/>
      <c r="AG10" s="85"/>
      <c r="AH10" s="85" t="s">
        <v>79</v>
      </c>
      <c r="AI10" s="85"/>
      <c r="AJ10" s="88"/>
      <c r="AK10" s="104"/>
      <c r="AL10" s="107"/>
      <c r="AM10" s="109"/>
      <c r="AN10" s="110"/>
    </row>
    <row r="11" spans="1:40" ht="15" customHeight="1">
      <c r="A11" s="77"/>
      <c r="B11" s="97" t="s">
        <v>78</v>
      </c>
      <c r="C11" s="82"/>
      <c r="D11" s="85"/>
      <c r="E11" s="88"/>
      <c r="F11" s="57">
        <v>46204</v>
      </c>
      <c r="G11" s="56">
        <v>46205</v>
      </c>
      <c r="H11" s="56">
        <v>46206</v>
      </c>
      <c r="I11" s="56">
        <v>46207</v>
      </c>
      <c r="J11" s="56">
        <v>46208</v>
      </c>
      <c r="K11" s="56">
        <v>46209</v>
      </c>
      <c r="L11" s="56">
        <v>46210</v>
      </c>
      <c r="M11" s="56">
        <v>46211</v>
      </c>
      <c r="N11" s="56">
        <v>46212</v>
      </c>
      <c r="O11" s="56">
        <v>46213</v>
      </c>
      <c r="P11" s="56">
        <v>46214</v>
      </c>
      <c r="Q11" s="56">
        <v>46215</v>
      </c>
      <c r="R11" s="56">
        <v>46216</v>
      </c>
      <c r="S11" s="56">
        <v>46217</v>
      </c>
      <c r="T11" s="56">
        <v>46218</v>
      </c>
      <c r="U11" s="56">
        <v>46219</v>
      </c>
      <c r="V11" s="56">
        <v>46220</v>
      </c>
      <c r="W11" s="56">
        <v>46221</v>
      </c>
      <c r="X11" s="56">
        <v>46222</v>
      </c>
      <c r="Y11" s="56">
        <v>46223</v>
      </c>
      <c r="Z11" s="56">
        <v>46224</v>
      </c>
      <c r="AA11" s="56">
        <v>46225</v>
      </c>
      <c r="AB11" s="56">
        <v>46226</v>
      </c>
      <c r="AC11" s="56">
        <v>46227</v>
      </c>
      <c r="AD11" s="56">
        <v>46228</v>
      </c>
      <c r="AE11" s="56">
        <v>46229</v>
      </c>
      <c r="AF11" s="56">
        <v>46230</v>
      </c>
      <c r="AG11" s="56">
        <v>46231</v>
      </c>
      <c r="AH11" s="56">
        <v>46232</v>
      </c>
      <c r="AI11" s="56">
        <v>46233</v>
      </c>
      <c r="AJ11" s="55">
        <v>46234</v>
      </c>
      <c r="AK11" s="104"/>
      <c r="AL11" s="107"/>
      <c r="AM11" s="109"/>
      <c r="AN11" s="110"/>
    </row>
    <row r="12" spans="1:40" ht="15" customHeight="1" thickBot="1">
      <c r="A12" s="78"/>
      <c r="B12" s="98"/>
      <c r="C12" s="83"/>
      <c r="D12" s="86"/>
      <c r="E12" s="89"/>
      <c r="F12" s="54">
        <v>46204</v>
      </c>
      <c r="G12" s="53">
        <v>46205</v>
      </c>
      <c r="H12" s="53">
        <v>46206</v>
      </c>
      <c r="I12" s="53">
        <v>46207</v>
      </c>
      <c r="J12" s="53">
        <v>46208</v>
      </c>
      <c r="K12" s="53">
        <v>46209</v>
      </c>
      <c r="L12" s="53">
        <v>46210</v>
      </c>
      <c r="M12" s="53">
        <v>46211</v>
      </c>
      <c r="N12" s="53">
        <v>46212</v>
      </c>
      <c r="O12" s="53">
        <v>46213</v>
      </c>
      <c r="P12" s="53">
        <v>46214</v>
      </c>
      <c r="Q12" s="53">
        <v>46215</v>
      </c>
      <c r="R12" s="53">
        <v>46216</v>
      </c>
      <c r="S12" s="53">
        <v>46217</v>
      </c>
      <c r="T12" s="53">
        <v>46218</v>
      </c>
      <c r="U12" s="53">
        <v>46219</v>
      </c>
      <c r="V12" s="53">
        <v>46220</v>
      </c>
      <c r="W12" s="53">
        <v>46221</v>
      </c>
      <c r="X12" s="53">
        <v>46222</v>
      </c>
      <c r="Y12" s="53">
        <v>46223</v>
      </c>
      <c r="Z12" s="53">
        <v>46224</v>
      </c>
      <c r="AA12" s="53">
        <v>46225</v>
      </c>
      <c r="AB12" s="53">
        <v>46226</v>
      </c>
      <c r="AC12" s="53">
        <v>46227</v>
      </c>
      <c r="AD12" s="53">
        <v>46228</v>
      </c>
      <c r="AE12" s="53">
        <v>46229</v>
      </c>
      <c r="AF12" s="53">
        <v>46230</v>
      </c>
      <c r="AG12" s="53">
        <v>46231</v>
      </c>
      <c r="AH12" s="53">
        <v>46232</v>
      </c>
      <c r="AI12" s="53">
        <v>46233</v>
      </c>
      <c r="AJ12" s="52">
        <v>46234</v>
      </c>
      <c r="AK12" s="105"/>
      <c r="AL12" s="108"/>
      <c r="AM12" s="111"/>
      <c r="AN12" s="112"/>
    </row>
    <row r="13" spans="1:40" ht="18" customHeight="1">
      <c r="A13" s="51">
        <v>1</v>
      </c>
      <c r="B13" s="50"/>
      <c r="C13" s="49"/>
      <c r="D13" s="48"/>
      <c r="E13" s="47"/>
      <c r="F13" s="46"/>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4"/>
      <c r="AI13" s="44"/>
      <c r="AJ13" s="43"/>
      <c r="AK13" s="42">
        <f t="shared" ref="AK13:AK44" si="0">+SUM(F13:AJ13)</f>
        <v>0</v>
      </c>
      <c r="AL13" s="41">
        <f t="shared" ref="AL13:AL44" si="1">IF($AK$4="４週",AK13/4,AK13/(DAY(EOMONTH($F$11,0))/7))</f>
        <v>0</v>
      </c>
      <c r="AM13" s="99"/>
      <c r="AN13" s="100"/>
    </row>
    <row r="14" spans="1:40" ht="18" customHeight="1">
      <c r="A14" s="40">
        <v>2</v>
      </c>
      <c r="B14" s="39"/>
      <c r="C14" s="38"/>
      <c r="D14" s="37"/>
      <c r="E14" s="36"/>
      <c r="F14" s="35"/>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34"/>
      <c r="AI14" s="34"/>
      <c r="AJ14" s="33"/>
      <c r="AK14" s="32">
        <f t="shared" si="0"/>
        <v>0</v>
      </c>
      <c r="AL14" s="31">
        <f t="shared" si="1"/>
        <v>0</v>
      </c>
      <c r="AM14" s="101"/>
      <c r="AN14" s="102"/>
    </row>
    <row r="15" spans="1:40" ht="16.5" customHeight="1">
      <c r="A15" s="40">
        <v>3</v>
      </c>
      <c r="B15" s="39"/>
      <c r="C15" s="38"/>
      <c r="D15" s="37"/>
      <c r="E15" s="36"/>
      <c r="F15" s="35"/>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34"/>
      <c r="AI15" s="34"/>
      <c r="AJ15" s="33"/>
      <c r="AK15" s="32">
        <f t="shared" si="0"/>
        <v>0</v>
      </c>
      <c r="AL15" s="31">
        <f t="shared" si="1"/>
        <v>0</v>
      </c>
      <c r="AM15" s="101"/>
      <c r="AN15" s="102"/>
    </row>
    <row r="16" spans="1:40" ht="18" customHeight="1">
      <c r="A16" s="40">
        <v>4</v>
      </c>
      <c r="B16" s="39"/>
      <c r="C16" s="38"/>
      <c r="D16" s="37"/>
      <c r="E16" s="36"/>
      <c r="F16" s="35"/>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34"/>
      <c r="AI16" s="34"/>
      <c r="AJ16" s="33"/>
      <c r="AK16" s="32">
        <f t="shared" si="0"/>
        <v>0</v>
      </c>
      <c r="AL16" s="31">
        <f t="shared" si="1"/>
        <v>0</v>
      </c>
      <c r="AM16" s="101"/>
      <c r="AN16" s="102"/>
    </row>
    <row r="17" spans="1:40" ht="18" customHeight="1">
      <c r="A17" s="40">
        <v>5</v>
      </c>
      <c r="B17" s="39"/>
      <c r="C17" s="38"/>
      <c r="D17" s="37"/>
      <c r="E17" s="36"/>
      <c r="F17" s="35"/>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34"/>
      <c r="AI17" s="34"/>
      <c r="AJ17" s="33"/>
      <c r="AK17" s="32">
        <f t="shared" si="0"/>
        <v>0</v>
      </c>
      <c r="AL17" s="31">
        <f t="shared" si="1"/>
        <v>0</v>
      </c>
      <c r="AM17" s="101"/>
      <c r="AN17" s="102"/>
    </row>
    <row r="18" spans="1:40" ht="18" customHeight="1">
      <c r="A18" s="40">
        <v>6</v>
      </c>
      <c r="B18" s="39"/>
      <c r="C18" s="38"/>
      <c r="D18" s="37"/>
      <c r="E18" s="36"/>
      <c r="F18" s="35"/>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34"/>
      <c r="AI18" s="34"/>
      <c r="AJ18" s="33"/>
      <c r="AK18" s="32">
        <f t="shared" si="0"/>
        <v>0</v>
      </c>
      <c r="AL18" s="31">
        <f t="shared" si="1"/>
        <v>0</v>
      </c>
      <c r="AM18" s="101"/>
      <c r="AN18" s="102"/>
    </row>
    <row r="19" spans="1:40" ht="18" customHeight="1">
      <c r="A19" s="40">
        <v>7</v>
      </c>
      <c r="B19" s="39"/>
      <c r="C19" s="38"/>
      <c r="D19" s="37"/>
      <c r="E19" s="36"/>
      <c r="F19" s="35"/>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34"/>
      <c r="AI19" s="34"/>
      <c r="AJ19" s="33"/>
      <c r="AK19" s="32">
        <f t="shared" si="0"/>
        <v>0</v>
      </c>
      <c r="AL19" s="31">
        <f t="shared" si="1"/>
        <v>0</v>
      </c>
      <c r="AM19" s="101"/>
      <c r="AN19" s="102"/>
    </row>
    <row r="20" spans="1:40" ht="18" customHeight="1">
      <c r="A20" s="40">
        <v>8</v>
      </c>
      <c r="B20" s="39"/>
      <c r="C20" s="38"/>
      <c r="D20" s="37"/>
      <c r="E20" s="36"/>
      <c r="F20" s="35"/>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34"/>
      <c r="AI20" s="34"/>
      <c r="AJ20" s="33"/>
      <c r="AK20" s="32">
        <f t="shared" si="0"/>
        <v>0</v>
      </c>
      <c r="AL20" s="31">
        <f t="shared" si="1"/>
        <v>0</v>
      </c>
      <c r="AM20" s="101"/>
      <c r="AN20" s="102"/>
    </row>
    <row r="21" spans="1:40" ht="18" customHeight="1">
      <c r="A21" s="40">
        <v>9</v>
      </c>
      <c r="B21" s="39"/>
      <c r="C21" s="38"/>
      <c r="D21" s="37"/>
      <c r="E21" s="36"/>
      <c r="F21" s="35"/>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34"/>
      <c r="AI21" s="34"/>
      <c r="AJ21" s="33"/>
      <c r="AK21" s="32">
        <f t="shared" si="0"/>
        <v>0</v>
      </c>
      <c r="AL21" s="31">
        <f t="shared" si="1"/>
        <v>0</v>
      </c>
      <c r="AM21" s="101"/>
      <c r="AN21" s="102"/>
    </row>
    <row r="22" spans="1:40" ht="18" customHeight="1">
      <c r="A22" s="40">
        <v>10</v>
      </c>
      <c r="B22" s="39"/>
      <c r="C22" s="38"/>
      <c r="D22" s="37"/>
      <c r="E22" s="36"/>
      <c r="F22" s="35"/>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34"/>
      <c r="AI22" s="34"/>
      <c r="AJ22" s="33"/>
      <c r="AK22" s="32">
        <f t="shared" si="0"/>
        <v>0</v>
      </c>
      <c r="AL22" s="31">
        <f t="shared" si="1"/>
        <v>0</v>
      </c>
      <c r="AM22" s="101"/>
      <c r="AN22" s="102"/>
    </row>
    <row r="23" spans="1:40" ht="18" customHeight="1">
      <c r="A23" s="40">
        <v>11</v>
      </c>
      <c r="B23" s="39"/>
      <c r="C23" s="38"/>
      <c r="D23" s="37"/>
      <c r="E23" s="36"/>
      <c r="F23" s="35"/>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34"/>
      <c r="AI23" s="34"/>
      <c r="AJ23" s="33"/>
      <c r="AK23" s="32">
        <f t="shared" si="0"/>
        <v>0</v>
      </c>
      <c r="AL23" s="31">
        <f t="shared" si="1"/>
        <v>0</v>
      </c>
      <c r="AM23" s="101"/>
      <c r="AN23" s="102"/>
    </row>
    <row r="24" spans="1:40" ht="18" customHeight="1">
      <c r="A24" s="40">
        <v>12</v>
      </c>
      <c r="B24" s="39"/>
      <c r="C24" s="38"/>
      <c r="D24" s="37"/>
      <c r="E24" s="36"/>
      <c r="F24" s="35"/>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34"/>
      <c r="AI24" s="34"/>
      <c r="AJ24" s="33"/>
      <c r="AK24" s="32">
        <f t="shared" si="0"/>
        <v>0</v>
      </c>
      <c r="AL24" s="31">
        <f t="shared" si="1"/>
        <v>0</v>
      </c>
      <c r="AM24" s="101"/>
      <c r="AN24" s="102"/>
    </row>
    <row r="25" spans="1:40" ht="18" customHeight="1">
      <c r="A25" s="40">
        <v>13</v>
      </c>
      <c r="B25" s="39"/>
      <c r="C25" s="38"/>
      <c r="D25" s="37"/>
      <c r="E25" s="36"/>
      <c r="F25" s="35"/>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34"/>
      <c r="AI25" s="34"/>
      <c r="AJ25" s="33"/>
      <c r="AK25" s="32">
        <f t="shared" si="0"/>
        <v>0</v>
      </c>
      <c r="AL25" s="31">
        <f t="shared" si="1"/>
        <v>0</v>
      </c>
      <c r="AM25" s="101"/>
      <c r="AN25" s="102"/>
    </row>
    <row r="26" spans="1:40" ht="18" customHeight="1">
      <c r="A26" s="40">
        <v>14</v>
      </c>
      <c r="B26" s="39"/>
      <c r="C26" s="38"/>
      <c r="D26" s="37"/>
      <c r="E26" s="36"/>
      <c r="F26" s="35"/>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34"/>
      <c r="AI26" s="34"/>
      <c r="AJ26" s="33"/>
      <c r="AK26" s="32">
        <f t="shared" si="0"/>
        <v>0</v>
      </c>
      <c r="AL26" s="31">
        <f t="shared" si="1"/>
        <v>0</v>
      </c>
      <c r="AM26" s="101"/>
      <c r="AN26" s="102"/>
    </row>
    <row r="27" spans="1:40" ht="18" customHeight="1">
      <c r="A27" s="40">
        <v>15</v>
      </c>
      <c r="B27" s="39"/>
      <c r="C27" s="38"/>
      <c r="D27" s="37"/>
      <c r="E27" s="36"/>
      <c r="F27" s="35"/>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34"/>
      <c r="AI27" s="34"/>
      <c r="AJ27" s="33"/>
      <c r="AK27" s="32">
        <f t="shared" si="0"/>
        <v>0</v>
      </c>
      <c r="AL27" s="31">
        <f t="shared" si="1"/>
        <v>0</v>
      </c>
      <c r="AM27" s="101"/>
      <c r="AN27" s="102"/>
    </row>
    <row r="28" spans="1:40" ht="18" customHeight="1">
      <c r="A28" s="40">
        <v>16</v>
      </c>
      <c r="B28" s="39"/>
      <c r="C28" s="38"/>
      <c r="D28" s="37"/>
      <c r="E28" s="36"/>
      <c r="F28" s="35"/>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34"/>
      <c r="AI28" s="34"/>
      <c r="AJ28" s="33"/>
      <c r="AK28" s="32">
        <f t="shared" si="0"/>
        <v>0</v>
      </c>
      <c r="AL28" s="31">
        <f t="shared" si="1"/>
        <v>0</v>
      </c>
      <c r="AM28" s="101"/>
      <c r="AN28" s="102"/>
    </row>
    <row r="29" spans="1:40" ht="18" customHeight="1">
      <c r="A29" s="40">
        <v>17</v>
      </c>
      <c r="B29" s="39"/>
      <c r="C29" s="38"/>
      <c r="D29" s="37"/>
      <c r="E29" s="36"/>
      <c r="F29" s="35"/>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34"/>
      <c r="AI29" s="34"/>
      <c r="AJ29" s="33"/>
      <c r="AK29" s="32">
        <f t="shared" si="0"/>
        <v>0</v>
      </c>
      <c r="AL29" s="31">
        <f t="shared" si="1"/>
        <v>0</v>
      </c>
      <c r="AM29" s="101"/>
      <c r="AN29" s="102"/>
    </row>
    <row r="30" spans="1:40" ht="18" customHeight="1">
      <c r="A30" s="40">
        <v>18</v>
      </c>
      <c r="B30" s="39"/>
      <c r="C30" s="38"/>
      <c r="D30" s="37"/>
      <c r="E30" s="36"/>
      <c r="F30" s="35"/>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34"/>
      <c r="AI30" s="34"/>
      <c r="AJ30" s="33"/>
      <c r="AK30" s="32">
        <f t="shared" si="0"/>
        <v>0</v>
      </c>
      <c r="AL30" s="31">
        <f t="shared" si="1"/>
        <v>0</v>
      </c>
      <c r="AM30" s="101"/>
      <c r="AN30" s="102"/>
    </row>
    <row r="31" spans="1:40" ht="18" customHeight="1">
      <c r="A31" s="40">
        <v>19</v>
      </c>
      <c r="B31" s="39"/>
      <c r="C31" s="38"/>
      <c r="D31" s="37"/>
      <c r="E31" s="36"/>
      <c r="F31" s="35"/>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34"/>
      <c r="AI31" s="34"/>
      <c r="AJ31" s="33"/>
      <c r="AK31" s="32">
        <f t="shared" si="0"/>
        <v>0</v>
      </c>
      <c r="AL31" s="31">
        <f t="shared" si="1"/>
        <v>0</v>
      </c>
      <c r="AM31" s="101"/>
      <c r="AN31" s="102"/>
    </row>
    <row r="32" spans="1:40" ht="18" customHeight="1">
      <c r="A32" s="40">
        <v>20</v>
      </c>
      <c r="B32" s="39"/>
      <c r="C32" s="38"/>
      <c r="D32" s="37"/>
      <c r="E32" s="36"/>
      <c r="F32" s="35"/>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34"/>
      <c r="AI32" s="34"/>
      <c r="AJ32" s="33"/>
      <c r="AK32" s="32">
        <f t="shared" si="0"/>
        <v>0</v>
      </c>
      <c r="AL32" s="31">
        <f t="shared" si="1"/>
        <v>0</v>
      </c>
      <c r="AM32" s="101"/>
      <c r="AN32" s="102"/>
    </row>
    <row r="33" spans="1:40" ht="18" customHeight="1">
      <c r="A33" s="40">
        <v>21</v>
      </c>
      <c r="B33" s="39"/>
      <c r="C33" s="38"/>
      <c r="D33" s="37"/>
      <c r="E33" s="36"/>
      <c r="F33" s="35"/>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34"/>
      <c r="AI33" s="34"/>
      <c r="AJ33" s="33"/>
      <c r="AK33" s="32">
        <f t="shared" si="0"/>
        <v>0</v>
      </c>
      <c r="AL33" s="31">
        <f t="shared" si="1"/>
        <v>0</v>
      </c>
      <c r="AM33" s="101"/>
      <c r="AN33" s="102"/>
    </row>
    <row r="34" spans="1:40" ht="18" customHeight="1">
      <c r="A34" s="40">
        <v>22</v>
      </c>
      <c r="B34" s="39"/>
      <c r="C34" s="38"/>
      <c r="D34" s="37"/>
      <c r="E34" s="36"/>
      <c r="F34" s="35"/>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34"/>
      <c r="AI34" s="34"/>
      <c r="AJ34" s="33"/>
      <c r="AK34" s="32">
        <f t="shared" si="0"/>
        <v>0</v>
      </c>
      <c r="AL34" s="31">
        <f t="shared" si="1"/>
        <v>0</v>
      </c>
      <c r="AM34" s="101"/>
      <c r="AN34" s="102"/>
    </row>
    <row r="35" spans="1:40" ht="16.5" customHeight="1">
      <c r="A35" s="40">
        <v>23</v>
      </c>
      <c r="B35" s="39"/>
      <c r="C35" s="38"/>
      <c r="D35" s="37"/>
      <c r="E35" s="36"/>
      <c r="F35" s="35"/>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34"/>
      <c r="AI35" s="34"/>
      <c r="AJ35" s="33"/>
      <c r="AK35" s="32">
        <f t="shared" si="0"/>
        <v>0</v>
      </c>
      <c r="AL35" s="31">
        <f t="shared" si="1"/>
        <v>0</v>
      </c>
      <c r="AM35" s="101"/>
      <c r="AN35" s="102"/>
    </row>
    <row r="36" spans="1:40" ht="18" customHeight="1">
      <c r="A36" s="40">
        <v>24</v>
      </c>
      <c r="B36" s="39"/>
      <c r="C36" s="38"/>
      <c r="D36" s="37"/>
      <c r="E36" s="36"/>
      <c r="F36" s="35"/>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34"/>
      <c r="AI36" s="34"/>
      <c r="AJ36" s="33"/>
      <c r="AK36" s="32">
        <f t="shared" si="0"/>
        <v>0</v>
      </c>
      <c r="AL36" s="31">
        <f t="shared" si="1"/>
        <v>0</v>
      </c>
      <c r="AM36" s="101"/>
      <c r="AN36" s="102"/>
    </row>
    <row r="37" spans="1:40" ht="18" customHeight="1">
      <c r="A37" s="40">
        <v>25</v>
      </c>
      <c r="B37" s="39"/>
      <c r="C37" s="38"/>
      <c r="D37" s="37"/>
      <c r="E37" s="36"/>
      <c r="F37" s="35"/>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34"/>
      <c r="AI37" s="34"/>
      <c r="AJ37" s="33"/>
      <c r="AK37" s="32">
        <f t="shared" si="0"/>
        <v>0</v>
      </c>
      <c r="AL37" s="31">
        <f t="shared" si="1"/>
        <v>0</v>
      </c>
      <c r="AM37" s="101"/>
      <c r="AN37" s="102"/>
    </row>
    <row r="38" spans="1:40" ht="18" customHeight="1">
      <c r="A38" s="40">
        <v>26</v>
      </c>
      <c r="B38" s="39"/>
      <c r="C38" s="38"/>
      <c r="D38" s="37"/>
      <c r="E38" s="36"/>
      <c r="F38" s="35"/>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34"/>
      <c r="AI38" s="34"/>
      <c r="AJ38" s="33"/>
      <c r="AK38" s="32">
        <f t="shared" si="0"/>
        <v>0</v>
      </c>
      <c r="AL38" s="31">
        <f t="shared" si="1"/>
        <v>0</v>
      </c>
      <c r="AM38" s="101"/>
      <c r="AN38" s="102"/>
    </row>
    <row r="39" spans="1:40" ht="18" customHeight="1">
      <c r="A39" s="40">
        <v>27</v>
      </c>
      <c r="B39" s="39"/>
      <c r="C39" s="38"/>
      <c r="D39" s="37"/>
      <c r="E39" s="36"/>
      <c r="F39" s="35"/>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34"/>
      <c r="AI39" s="34"/>
      <c r="AJ39" s="33"/>
      <c r="AK39" s="32">
        <f t="shared" si="0"/>
        <v>0</v>
      </c>
      <c r="AL39" s="31">
        <f t="shared" si="1"/>
        <v>0</v>
      </c>
      <c r="AM39" s="101"/>
      <c r="AN39" s="102"/>
    </row>
    <row r="40" spans="1:40" ht="18" customHeight="1">
      <c r="A40" s="40">
        <v>28</v>
      </c>
      <c r="B40" s="39"/>
      <c r="C40" s="38"/>
      <c r="D40" s="37"/>
      <c r="E40" s="36"/>
      <c r="F40" s="35"/>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34"/>
      <c r="AI40" s="34"/>
      <c r="AJ40" s="33"/>
      <c r="AK40" s="32">
        <f t="shared" si="0"/>
        <v>0</v>
      </c>
      <c r="AL40" s="31">
        <f t="shared" si="1"/>
        <v>0</v>
      </c>
      <c r="AM40" s="101"/>
      <c r="AN40" s="102"/>
    </row>
    <row r="41" spans="1:40" ht="18" customHeight="1">
      <c r="A41" s="40">
        <v>29</v>
      </c>
      <c r="B41" s="39"/>
      <c r="C41" s="38"/>
      <c r="D41" s="37"/>
      <c r="E41" s="36"/>
      <c r="F41" s="35"/>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34"/>
      <c r="AI41" s="34"/>
      <c r="AJ41" s="33"/>
      <c r="AK41" s="32">
        <f t="shared" si="0"/>
        <v>0</v>
      </c>
      <c r="AL41" s="31">
        <f t="shared" si="1"/>
        <v>0</v>
      </c>
      <c r="AM41" s="101"/>
      <c r="AN41" s="102"/>
    </row>
    <row r="42" spans="1:40" ht="18" customHeight="1">
      <c r="A42" s="40">
        <v>30</v>
      </c>
      <c r="B42" s="39"/>
      <c r="C42" s="38"/>
      <c r="D42" s="37"/>
      <c r="E42" s="36"/>
      <c r="F42" s="35"/>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34"/>
      <c r="AI42" s="34"/>
      <c r="AJ42" s="33"/>
      <c r="AK42" s="32">
        <f t="shared" si="0"/>
        <v>0</v>
      </c>
      <c r="AL42" s="31">
        <f t="shared" si="1"/>
        <v>0</v>
      </c>
      <c r="AM42" s="101"/>
      <c r="AN42" s="102"/>
    </row>
    <row r="43" spans="1:40" ht="18" customHeight="1">
      <c r="A43" s="40">
        <v>31</v>
      </c>
      <c r="B43" s="39"/>
      <c r="C43" s="38"/>
      <c r="D43" s="37"/>
      <c r="E43" s="36"/>
      <c r="F43" s="35"/>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34"/>
      <c r="AI43" s="34"/>
      <c r="AJ43" s="33"/>
      <c r="AK43" s="32">
        <f t="shared" si="0"/>
        <v>0</v>
      </c>
      <c r="AL43" s="31">
        <f t="shared" si="1"/>
        <v>0</v>
      </c>
      <c r="AM43" s="101"/>
      <c r="AN43" s="102"/>
    </row>
    <row r="44" spans="1:40" ht="18" customHeight="1">
      <c r="A44" s="40">
        <v>32</v>
      </c>
      <c r="B44" s="39"/>
      <c r="C44" s="38"/>
      <c r="D44" s="37"/>
      <c r="E44" s="36"/>
      <c r="F44" s="35"/>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34"/>
      <c r="AI44" s="34"/>
      <c r="AJ44" s="33"/>
      <c r="AK44" s="32">
        <f t="shared" si="0"/>
        <v>0</v>
      </c>
      <c r="AL44" s="31">
        <f t="shared" si="1"/>
        <v>0</v>
      </c>
      <c r="AM44" s="101"/>
      <c r="AN44" s="102"/>
    </row>
    <row r="45" spans="1:40" ht="18" customHeight="1">
      <c r="A45" s="40">
        <v>33</v>
      </c>
      <c r="B45" s="39"/>
      <c r="C45" s="38"/>
      <c r="D45" s="37"/>
      <c r="E45" s="36"/>
      <c r="F45" s="35"/>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34"/>
      <c r="AI45" s="34"/>
      <c r="AJ45" s="33"/>
      <c r="AK45" s="32">
        <f t="shared" ref="AK45:AK76" si="2">+SUM(F45:AJ45)</f>
        <v>0</v>
      </c>
      <c r="AL45" s="31">
        <f t="shared" ref="AL45:AL76" si="3">IF($AK$4="４週",AK45/4,AK45/(DAY(EOMONTH($F$11,0))/7))</f>
        <v>0</v>
      </c>
      <c r="AM45" s="101"/>
      <c r="AN45" s="102"/>
    </row>
    <row r="46" spans="1:40" ht="18" customHeight="1">
      <c r="A46" s="40">
        <v>34</v>
      </c>
      <c r="B46" s="39"/>
      <c r="C46" s="38"/>
      <c r="D46" s="37"/>
      <c r="E46" s="36"/>
      <c r="F46" s="35"/>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34"/>
      <c r="AI46" s="34"/>
      <c r="AJ46" s="33"/>
      <c r="AK46" s="32">
        <f t="shared" si="2"/>
        <v>0</v>
      </c>
      <c r="AL46" s="31">
        <f t="shared" si="3"/>
        <v>0</v>
      </c>
      <c r="AM46" s="101"/>
      <c r="AN46" s="102"/>
    </row>
    <row r="47" spans="1:40" ht="18" customHeight="1">
      <c r="A47" s="40">
        <v>35</v>
      </c>
      <c r="B47" s="39"/>
      <c r="C47" s="38"/>
      <c r="D47" s="37"/>
      <c r="E47" s="36"/>
      <c r="F47" s="35"/>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34"/>
      <c r="AI47" s="34"/>
      <c r="AJ47" s="33"/>
      <c r="AK47" s="32">
        <f t="shared" si="2"/>
        <v>0</v>
      </c>
      <c r="AL47" s="31">
        <f t="shared" si="3"/>
        <v>0</v>
      </c>
      <c r="AM47" s="101"/>
      <c r="AN47" s="102"/>
    </row>
    <row r="48" spans="1:40" ht="18" customHeight="1">
      <c r="A48" s="40">
        <v>36</v>
      </c>
      <c r="B48" s="39"/>
      <c r="C48" s="38"/>
      <c r="D48" s="37"/>
      <c r="E48" s="36"/>
      <c r="F48" s="35"/>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34"/>
      <c r="AI48" s="34"/>
      <c r="AJ48" s="33"/>
      <c r="AK48" s="32">
        <f t="shared" si="2"/>
        <v>0</v>
      </c>
      <c r="AL48" s="31">
        <f t="shared" si="3"/>
        <v>0</v>
      </c>
      <c r="AM48" s="101"/>
      <c r="AN48" s="102"/>
    </row>
    <row r="49" spans="1:40" ht="18" customHeight="1">
      <c r="A49" s="40">
        <v>37</v>
      </c>
      <c r="B49" s="39"/>
      <c r="C49" s="38"/>
      <c r="D49" s="37"/>
      <c r="E49" s="36"/>
      <c r="F49" s="35"/>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34"/>
      <c r="AI49" s="34"/>
      <c r="AJ49" s="33"/>
      <c r="AK49" s="32">
        <f t="shared" si="2"/>
        <v>0</v>
      </c>
      <c r="AL49" s="31">
        <f t="shared" si="3"/>
        <v>0</v>
      </c>
      <c r="AM49" s="101"/>
      <c r="AN49" s="102"/>
    </row>
    <row r="50" spans="1:40" ht="18" customHeight="1">
      <c r="A50" s="40">
        <v>38</v>
      </c>
      <c r="B50" s="39"/>
      <c r="C50" s="38"/>
      <c r="D50" s="37"/>
      <c r="E50" s="36"/>
      <c r="F50" s="35"/>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34"/>
      <c r="AI50" s="34"/>
      <c r="AJ50" s="33"/>
      <c r="AK50" s="32">
        <f t="shared" si="2"/>
        <v>0</v>
      </c>
      <c r="AL50" s="31">
        <f t="shared" si="3"/>
        <v>0</v>
      </c>
      <c r="AM50" s="101"/>
      <c r="AN50" s="102"/>
    </row>
    <row r="51" spans="1:40" ht="18" customHeight="1">
      <c r="A51" s="40">
        <v>39</v>
      </c>
      <c r="B51" s="39"/>
      <c r="C51" s="38"/>
      <c r="D51" s="37"/>
      <c r="E51" s="36"/>
      <c r="F51" s="35"/>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34"/>
      <c r="AI51" s="34"/>
      <c r="AJ51" s="33"/>
      <c r="AK51" s="32">
        <f t="shared" si="2"/>
        <v>0</v>
      </c>
      <c r="AL51" s="31">
        <f t="shared" si="3"/>
        <v>0</v>
      </c>
      <c r="AM51" s="101"/>
      <c r="AN51" s="102"/>
    </row>
    <row r="52" spans="1:40" ht="18" customHeight="1">
      <c r="A52" s="40">
        <v>40</v>
      </c>
      <c r="B52" s="39"/>
      <c r="C52" s="38"/>
      <c r="D52" s="37"/>
      <c r="E52" s="36"/>
      <c r="F52" s="35"/>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34"/>
      <c r="AI52" s="34"/>
      <c r="AJ52" s="33"/>
      <c r="AK52" s="32">
        <f t="shared" si="2"/>
        <v>0</v>
      </c>
      <c r="AL52" s="31">
        <f t="shared" si="3"/>
        <v>0</v>
      </c>
      <c r="AM52" s="101"/>
      <c r="AN52" s="102"/>
    </row>
    <row r="53" spans="1:40" ht="18" customHeight="1">
      <c r="A53" s="40">
        <v>41</v>
      </c>
      <c r="B53" s="39"/>
      <c r="C53" s="38"/>
      <c r="D53" s="37"/>
      <c r="E53" s="36"/>
      <c r="F53" s="35"/>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34"/>
      <c r="AI53" s="34"/>
      <c r="AJ53" s="33"/>
      <c r="AK53" s="32">
        <f t="shared" si="2"/>
        <v>0</v>
      </c>
      <c r="AL53" s="31">
        <f t="shared" si="3"/>
        <v>0</v>
      </c>
      <c r="AM53" s="101"/>
      <c r="AN53" s="102"/>
    </row>
    <row r="54" spans="1:40" ht="18" customHeight="1">
      <c r="A54" s="40">
        <v>42</v>
      </c>
      <c r="B54" s="39"/>
      <c r="C54" s="38"/>
      <c r="D54" s="37"/>
      <c r="E54" s="36"/>
      <c r="F54" s="35"/>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34"/>
      <c r="AI54" s="34"/>
      <c r="AJ54" s="33"/>
      <c r="AK54" s="32">
        <f t="shared" si="2"/>
        <v>0</v>
      </c>
      <c r="AL54" s="31">
        <f t="shared" si="3"/>
        <v>0</v>
      </c>
      <c r="AM54" s="101"/>
      <c r="AN54" s="102"/>
    </row>
    <row r="55" spans="1:40" ht="16.5" customHeight="1">
      <c r="A55" s="40">
        <v>43</v>
      </c>
      <c r="B55" s="39"/>
      <c r="C55" s="38"/>
      <c r="D55" s="37"/>
      <c r="E55" s="36"/>
      <c r="F55" s="35"/>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34"/>
      <c r="AI55" s="34"/>
      <c r="AJ55" s="33"/>
      <c r="AK55" s="32">
        <f t="shared" si="2"/>
        <v>0</v>
      </c>
      <c r="AL55" s="31">
        <f t="shared" si="3"/>
        <v>0</v>
      </c>
      <c r="AM55" s="101"/>
      <c r="AN55" s="102"/>
    </row>
    <row r="56" spans="1:40" ht="18" customHeight="1">
      <c r="A56" s="40">
        <v>44</v>
      </c>
      <c r="B56" s="39"/>
      <c r="C56" s="38"/>
      <c r="D56" s="37"/>
      <c r="E56" s="36"/>
      <c r="F56" s="35"/>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34"/>
      <c r="AI56" s="34"/>
      <c r="AJ56" s="33"/>
      <c r="AK56" s="32">
        <f t="shared" si="2"/>
        <v>0</v>
      </c>
      <c r="AL56" s="31">
        <f t="shared" si="3"/>
        <v>0</v>
      </c>
      <c r="AM56" s="101"/>
      <c r="AN56" s="102"/>
    </row>
    <row r="57" spans="1:40" ht="18" customHeight="1">
      <c r="A57" s="40">
        <v>45</v>
      </c>
      <c r="B57" s="39"/>
      <c r="C57" s="38"/>
      <c r="D57" s="37"/>
      <c r="E57" s="36"/>
      <c r="F57" s="35"/>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34"/>
      <c r="AI57" s="34"/>
      <c r="AJ57" s="33"/>
      <c r="AK57" s="32">
        <f t="shared" si="2"/>
        <v>0</v>
      </c>
      <c r="AL57" s="31">
        <f t="shared" si="3"/>
        <v>0</v>
      </c>
      <c r="AM57" s="101"/>
      <c r="AN57" s="102"/>
    </row>
    <row r="58" spans="1:40" ht="18" customHeight="1">
      <c r="A58" s="40">
        <v>46</v>
      </c>
      <c r="B58" s="39"/>
      <c r="C58" s="38"/>
      <c r="D58" s="37"/>
      <c r="E58" s="36"/>
      <c r="F58" s="35"/>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34"/>
      <c r="AI58" s="34"/>
      <c r="AJ58" s="33"/>
      <c r="AK58" s="32">
        <f t="shared" si="2"/>
        <v>0</v>
      </c>
      <c r="AL58" s="31">
        <f t="shared" si="3"/>
        <v>0</v>
      </c>
      <c r="AM58" s="101"/>
      <c r="AN58" s="102"/>
    </row>
    <row r="59" spans="1:40" ht="18" customHeight="1">
      <c r="A59" s="40">
        <v>47</v>
      </c>
      <c r="B59" s="39"/>
      <c r="C59" s="38"/>
      <c r="D59" s="37"/>
      <c r="E59" s="36"/>
      <c r="F59" s="35"/>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34"/>
      <c r="AI59" s="34"/>
      <c r="AJ59" s="33"/>
      <c r="AK59" s="32">
        <f t="shared" si="2"/>
        <v>0</v>
      </c>
      <c r="AL59" s="31">
        <f t="shared" si="3"/>
        <v>0</v>
      </c>
      <c r="AM59" s="101"/>
      <c r="AN59" s="102"/>
    </row>
    <row r="60" spans="1:40" ht="18" customHeight="1">
      <c r="A60" s="40">
        <v>48</v>
      </c>
      <c r="B60" s="39"/>
      <c r="C60" s="38"/>
      <c r="D60" s="37"/>
      <c r="E60" s="36"/>
      <c r="F60" s="35"/>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34"/>
      <c r="AI60" s="34"/>
      <c r="AJ60" s="33"/>
      <c r="AK60" s="32">
        <f t="shared" si="2"/>
        <v>0</v>
      </c>
      <c r="AL60" s="31">
        <f t="shared" si="3"/>
        <v>0</v>
      </c>
      <c r="AM60" s="101"/>
      <c r="AN60" s="102"/>
    </row>
    <row r="61" spans="1:40" ht="18" customHeight="1">
      <c r="A61" s="40">
        <v>49</v>
      </c>
      <c r="B61" s="39"/>
      <c r="C61" s="38"/>
      <c r="D61" s="37"/>
      <c r="E61" s="36"/>
      <c r="F61" s="35"/>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34"/>
      <c r="AI61" s="34"/>
      <c r="AJ61" s="33"/>
      <c r="AK61" s="32">
        <f t="shared" si="2"/>
        <v>0</v>
      </c>
      <c r="AL61" s="31">
        <f t="shared" si="3"/>
        <v>0</v>
      </c>
      <c r="AM61" s="101"/>
      <c r="AN61" s="102"/>
    </row>
    <row r="62" spans="1:40" ht="18" customHeight="1">
      <c r="A62" s="40">
        <v>50</v>
      </c>
      <c r="B62" s="39"/>
      <c r="C62" s="38"/>
      <c r="D62" s="37"/>
      <c r="E62" s="36"/>
      <c r="F62" s="35"/>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34"/>
      <c r="AI62" s="34"/>
      <c r="AJ62" s="33"/>
      <c r="AK62" s="32">
        <f t="shared" si="2"/>
        <v>0</v>
      </c>
      <c r="AL62" s="31">
        <f t="shared" si="3"/>
        <v>0</v>
      </c>
      <c r="AM62" s="101"/>
      <c r="AN62" s="102"/>
    </row>
    <row r="63" spans="1:40" ht="18" customHeight="1">
      <c r="A63" s="40">
        <v>51</v>
      </c>
      <c r="B63" s="39"/>
      <c r="C63" s="38"/>
      <c r="D63" s="37"/>
      <c r="E63" s="36"/>
      <c r="F63" s="35"/>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34"/>
      <c r="AI63" s="34"/>
      <c r="AJ63" s="33"/>
      <c r="AK63" s="32">
        <f t="shared" si="2"/>
        <v>0</v>
      </c>
      <c r="AL63" s="31">
        <f t="shared" si="3"/>
        <v>0</v>
      </c>
      <c r="AM63" s="101"/>
      <c r="AN63" s="102"/>
    </row>
    <row r="64" spans="1:40" ht="18" customHeight="1">
      <c r="A64" s="40">
        <v>52</v>
      </c>
      <c r="B64" s="39"/>
      <c r="C64" s="38"/>
      <c r="D64" s="37"/>
      <c r="E64" s="36"/>
      <c r="F64" s="35"/>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34"/>
      <c r="AI64" s="34"/>
      <c r="AJ64" s="33"/>
      <c r="AK64" s="32">
        <f t="shared" si="2"/>
        <v>0</v>
      </c>
      <c r="AL64" s="31">
        <f t="shared" si="3"/>
        <v>0</v>
      </c>
      <c r="AM64" s="101"/>
      <c r="AN64" s="102"/>
    </row>
    <row r="65" spans="1:40" ht="18" customHeight="1">
      <c r="A65" s="40">
        <v>53</v>
      </c>
      <c r="B65" s="39"/>
      <c r="C65" s="38"/>
      <c r="D65" s="37"/>
      <c r="E65" s="36"/>
      <c r="F65" s="35"/>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34"/>
      <c r="AI65" s="34"/>
      <c r="AJ65" s="33"/>
      <c r="AK65" s="32">
        <f t="shared" si="2"/>
        <v>0</v>
      </c>
      <c r="AL65" s="31">
        <f t="shared" si="3"/>
        <v>0</v>
      </c>
      <c r="AM65" s="101"/>
      <c r="AN65" s="102"/>
    </row>
    <row r="66" spans="1:40" ht="18" customHeight="1">
      <c r="A66" s="40">
        <v>54</v>
      </c>
      <c r="B66" s="39"/>
      <c r="C66" s="38"/>
      <c r="D66" s="37"/>
      <c r="E66" s="36"/>
      <c r="F66" s="35"/>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34"/>
      <c r="AI66" s="34"/>
      <c r="AJ66" s="33"/>
      <c r="AK66" s="32">
        <f t="shared" si="2"/>
        <v>0</v>
      </c>
      <c r="AL66" s="31">
        <f t="shared" si="3"/>
        <v>0</v>
      </c>
      <c r="AM66" s="101"/>
      <c r="AN66" s="102"/>
    </row>
    <row r="67" spans="1:40" ht="18" customHeight="1">
      <c r="A67" s="40">
        <v>55</v>
      </c>
      <c r="B67" s="39"/>
      <c r="C67" s="38"/>
      <c r="D67" s="37"/>
      <c r="E67" s="36"/>
      <c r="F67" s="35"/>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34"/>
      <c r="AI67" s="34"/>
      <c r="AJ67" s="33"/>
      <c r="AK67" s="32">
        <f t="shared" si="2"/>
        <v>0</v>
      </c>
      <c r="AL67" s="31">
        <f t="shared" si="3"/>
        <v>0</v>
      </c>
      <c r="AM67" s="101"/>
      <c r="AN67" s="102"/>
    </row>
    <row r="68" spans="1:40" ht="18" customHeight="1">
      <c r="A68" s="40">
        <v>56</v>
      </c>
      <c r="B68" s="39"/>
      <c r="C68" s="38"/>
      <c r="D68" s="37"/>
      <c r="E68" s="36"/>
      <c r="F68" s="35"/>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34"/>
      <c r="AI68" s="34"/>
      <c r="AJ68" s="33"/>
      <c r="AK68" s="32">
        <f t="shared" si="2"/>
        <v>0</v>
      </c>
      <c r="AL68" s="31">
        <f t="shared" si="3"/>
        <v>0</v>
      </c>
      <c r="AM68" s="101"/>
      <c r="AN68" s="102"/>
    </row>
    <row r="69" spans="1:40" ht="18" customHeight="1">
      <c r="A69" s="40">
        <v>57</v>
      </c>
      <c r="B69" s="39"/>
      <c r="C69" s="38"/>
      <c r="D69" s="37"/>
      <c r="E69" s="36"/>
      <c r="F69" s="35"/>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34"/>
      <c r="AI69" s="34"/>
      <c r="AJ69" s="33"/>
      <c r="AK69" s="32">
        <f t="shared" si="2"/>
        <v>0</v>
      </c>
      <c r="AL69" s="31">
        <f t="shared" si="3"/>
        <v>0</v>
      </c>
      <c r="AM69" s="101"/>
      <c r="AN69" s="102"/>
    </row>
    <row r="70" spans="1:40" ht="18" customHeight="1">
      <c r="A70" s="40">
        <v>58</v>
      </c>
      <c r="B70" s="39"/>
      <c r="C70" s="38"/>
      <c r="D70" s="37"/>
      <c r="E70" s="36"/>
      <c r="F70" s="35"/>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34"/>
      <c r="AI70" s="34"/>
      <c r="AJ70" s="33"/>
      <c r="AK70" s="32">
        <f t="shared" si="2"/>
        <v>0</v>
      </c>
      <c r="AL70" s="31">
        <f t="shared" si="3"/>
        <v>0</v>
      </c>
      <c r="AM70" s="101"/>
      <c r="AN70" s="102"/>
    </row>
    <row r="71" spans="1:40" ht="18" customHeight="1">
      <c r="A71" s="40">
        <v>59</v>
      </c>
      <c r="B71" s="39"/>
      <c r="C71" s="38"/>
      <c r="D71" s="37"/>
      <c r="E71" s="36"/>
      <c r="F71" s="35"/>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34"/>
      <c r="AI71" s="34"/>
      <c r="AJ71" s="33"/>
      <c r="AK71" s="32">
        <f t="shared" si="2"/>
        <v>0</v>
      </c>
      <c r="AL71" s="31">
        <f t="shared" si="3"/>
        <v>0</v>
      </c>
      <c r="AM71" s="101"/>
      <c r="AN71" s="102"/>
    </row>
    <row r="72" spans="1:40" ht="18" customHeight="1">
      <c r="A72" s="40">
        <v>60</v>
      </c>
      <c r="B72" s="39"/>
      <c r="C72" s="38"/>
      <c r="D72" s="37"/>
      <c r="E72" s="36"/>
      <c r="F72" s="35"/>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34"/>
      <c r="AI72" s="34"/>
      <c r="AJ72" s="33"/>
      <c r="AK72" s="32">
        <f t="shared" si="2"/>
        <v>0</v>
      </c>
      <c r="AL72" s="31">
        <f t="shared" si="3"/>
        <v>0</v>
      </c>
      <c r="AM72" s="101"/>
      <c r="AN72" s="102"/>
    </row>
    <row r="73" spans="1:40" ht="18" customHeight="1">
      <c r="A73" s="40">
        <v>61</v>
      </c>
      <c r="B73" s="39"/>
      <c r="C73" s="38"/>
      <c r="D73" s="37"/>
      <c r="E73" s="36"/>
      <c r="F73" s="35"/>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34"/>
      <c r="AI73" s="34"/>
      <c r="AJ73" s="33"/>
      <c r="AK73" s="32">
        <f t="shared" si="2"/>
        <v>0</v>
      </c>
      <c r="AL73" s="31">
        <f t="shared" si="3"/>
        <v>0</v>
      </c>
      <c r="AM73" s="101"/>
      <c r="AN73" s="102"/>
    </row>
    <row r="74" spans="1:40" ht="18" customHeight="1">
      <c r="A74" s="40">
        <v>62</v>
      </c>
      <c r="B74" s="39"/>
      <c r="C74" s="38"/>
      <c r="D74" s="37"/>
      <c r="E74" s="36"/>
      <c r="F74" s="35"/>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34"/>
      <c r="AI74" s="34"/>
      <c r="AJ74" s="33"/>
      <c r="AK74" s="32">
        <f t="shared" si="2"/>
        <v>0</v>
      </c>
      <c r="AL74" s="31">
        <f t="shared" si="3"/>
        <v>0</v>
      </c>
      <c r="AM74" s="101"/>
      <c r="AN74" s="102"/>
    </row>
    <row r="75" spans="1:40" ht="16.5" customHeight="1">
      <c r="A75" s="40">
        <v>63</v>
      </c>
      <c r="B75" s="39"/>
      <c r="C75" s="38"/>
      <c r="D75" s="37"/>
      <c r="E75" s="36"/>
      <c r="F75" s="35"/>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34"/>
      <c r="AI75" s="34"/>
      <c r="AJ75" s="33"/>
      <c r="AK75" s="32">
        <f t="shared" si="2"/>
        <v>0</v>
      </c>
      <c r="AL75" s="31">
        <f t="shared" si="3"/>
        <v>0</v>
      </c>
      <c r="AM75" s="101"/>
      <c r="AN75" s="102"/>
    </row>
    <row r="76" spans="1:40" ht="18" customHeight="1">
      <c r="A76" s="40">
        <v>64</v>
      </c>
      <c r="B76" s="39"/>
      <c r="C76" s="38"/>
      <c r="D76" s="37"/>
      <c r="E76" s="36"/>
      <c r="F76" s="35"/>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34"/>
      <c r="AI76" s="34"/>
      <c r="AJ76" s="33"/>
      <c r="AK76" s="32">
        <f t="shared" si="2"/>
        <v>0</v>
      </c>
      <c r="AL76" s="31">
        <f t="shared" si="3"/>
        <v>0</v>
      </c>
      <c r="AM76" s="101"/>
      <c r="AN76" s="102"/>
    </row>
    <row r="77" spans="1:40" ht="18" customHeight="1">
      <c r="A77" s="40">
        <v>65</v>
      </c>
      <c r="B77" s="39"/>
      <c r="C77" s="38"/>
      <c r="D77" s="37"/>
      <c r="E77" s="36"/>
      <c r="F77" s="35"/>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34"/>
      <c r="AI77" s="34"/>
      <c r="AJ77" s="33"/>
      <c r="AK77" s="32">
        <f t="shared" ref="AK77:AK108" si="4">+SUM(F77:AJ77)</f>
        <v>0</v>
      </c>
      <c r="AL77" s="31">
        <f t="shared" ref="AL77:AL108" si="5">IF($AK$4="４週",AK77/4,AK77/(DAY(EOMONTH($F$11,0))/7))</f>
        <v>0</v>
      </c>
      <c r="AM77" s="101"/>
      <c r="AN77" s="102"/>
    </row>
    <row r="78" spans="1:40" ht="18" customHeight="1">
      <c r="A78" s="40">
        <v>66</v>
      </c>
      <c r="B78" s="39"/>
      <c r="C78" s="38"/>
      <c r="D78" s="37"/>
      <c r="E78" s="36"/>
      <c r="F78" s="35"/>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34"/>
      <c r="AI78" s="34"/>
      <c r="AJ78" s="33"/>
      <c r="AK78" s="32">
        <f t="shared" si="4"/>
        <v>0</v>
      </c>
      <c r="AL78" s="31">
        <f t="shared" si="5"/>
        <v>0</v>
      </c>
      <c r="AM78" s="101"/>
      <c r="AN78" s="102"/>
    </row>
    <row r="79" spans="1:40" ht="18" customHeight="1">
      <c r="A79" s="40">
        <v>67</v>
      </c>
      <c r="B79" s="39"/>
      <c r="C79" s="38"/>
      <c r="D79" s="37"/>
      <c r="E79" s="36"/>
      <c r="F79" s="35"/>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34"/>
      <c r="AI79" s="34"/>
      <c r="AJ79" s="33"/>
      <c r="AK79" s="32">
        <f t="shared" si="4"/>
        <v>0</v>
      </c>
      <c r="AL79" s="31">
        <f t="shared" si="5"/>
        <v>0</v>
      </c>
      <c r="AM79" s="101"/>
      <c r="AN79" s="102"/>
    </row>
    <row r="80" spans="1:40" ht="18" customHeight="1">
      <c r="A80" s="40">
        <v>68</v>
      </c>
      <c r="B80" s="39"/>
      <c r="C80" s="38"/>
      <c r="D80" s="37"/>
      <c r="E80" s="36"/>
      <c r="F80" s="35"/>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34"/>
      <c r="AI80" s="34"/>
      <c r="AJ80" s="33"/>
      <c r="AK80" s="32">
        <f t="shared" si="4"/>
        <v>0</v>
      </c>
      <c r="AL80" s="31">
        <f t="shared" si="5"/>
        <v>0</v>
      </c>
      <c r="AM80" s="101"/>
      <c r="AN80" s="102"/>
    </row>
    <row r="81" spans="1:40" ht="18" customHeight="1">
      <c r="A81" s="40">
        <v>69</v>
      </c>
      <c r="B81" s="39"/>
      <c r="C81" s="38"/>
      <c r="D81" s="37"/>
      <c r="E81" s="36"/>
      <c r="F81" s="35"/>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34"/>
      <c r="AI81" s="34"/>
      <c r="AJ81" s="33"/>
      <c r="AK81" s="32">
        <f t="shared" si="4"/>
        <v>0</v>
      </c>
      <c r="AL81" s="31">
        <f t="shared" si="5"/>
        <v>0</v>
      </c>
      <c r="AM81" s="101"/>
      <c r="AN81" s="102"/>
    </row>
    <row r="82" spans="1:40" ht="18" customHeight="1">
      <c r="A82" s="40">
        <v>70</v>
      </c>
      <c r="B82" s="39"/>
      <c r="C82" s="38"/>
      <c r="D82" s="37"/>
      <c r="E82" s="36"/>
      <c r="F82" s="35"/>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34"/>
      <c r="AI82" s="34"/>
      <c r="AJ82" s="33"/>
      <c r="AK82" s="32">
        <f t="shared" si="4"/>
        <v>0</v>
      </c>
      <c r="AL82" s="31">
        <f t="shared" si="5"/>
        <v>0</v>
      </c>
      <c r="AM82" s="101"/>
      <c r="AN82" s="102"/>
    </row>
    <row r="83" spans="1:40" ht="18" customHeight="1">
      <c r="A83" s="40">
        <v>71</v>
      </c>
      <c r="B83" s="39"/>
      <c r="C83" s="38"/>
      <c r="D83" s="37"/>
      <c r="E83" s="36"/>
      <c r="F83" s="35"/>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34"/>
      <c r="AI83" s="34"/>
      <c r="AJ83" s="33"/>
      <c r="AK83" s="32">
        <f t="shared" si="4"/>
        <v>0</v>
      </c>
      <c r="AL83" s="31">
        <f t="shared" si="5"/>
        <v>0</v>
      </c>
      <c r="AM83" s="101"/>
      <c r="AN83" s="102"/>
    </row>
    <row r="84" spans="1:40" ht="18" customHeight="1">
      <c r="A84" s="40">
        <v>72</v>
      </c>
      <c r="B84" s="39"/>
      <c r="C84" s="38"/>
      <c r="D84" s="37"/>
      <c r="E84" s="36"/>
      <c r="F84" s="35"/>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34"/>
      <c r="AI84" s="34"/>
      <c r="AJ84" s="33"/>
      <c r="AK84" s="32">
        <f t="shared" si="4"/>
        <v>0</v>
      </c>
      <c r="AL84" s="31">
        <f t="shared" si="5"/>
        <v>0</v>
      </c>
      <c r="AM84" s="101"/>
      <c r="AN84" s="102"/>
    </row>
    <row r="85" spans="1:40" ht="18" customHeight="1">
      <c r="A85" s="40">
        <v>73</v>
      </c>
      <c r="B85" s="39"/>
      <c r="C85" s="38"/>
      <c r="D85" s="37"/>
      <c r="E85" s="36"/>
      <c r="F85" s="35"/>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34"/>
      <c r="AI85" s="34"/>
      <c r="AJ85" s="33"/>
      <c r="AK85" s="32">
        <f t="shared" si="4"/>
        <v>0</v>
      </c>
      <c r="AL85" s="31">
        <f t="shared" si="5"/>
        <v>0</v>
      </c>
      <c r="AM85" s="101"/>
      <c r="AN85" s="102"/>
    </row>
    <row r="86" spans="1:40" ht="18" customHeight="1">
      <c r="A86" s="40">
        <v>74</v>
      </c>
      <c r="B86" s="39"/>
      <c r="C86" s="38"/>
      <c r="D86" s="37"/>
      <c r="E86" s="36"/>
      <c r="F86" s="35"/>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34"/>
      <c r="AI86" s="34"/>
      <c r="AJ86" s="33"/>
      <c r="AK86" s="32">
        <f t="shared" si="4"/>
        <v>0</v>
      </c>
      <c r="AL86" s="31">
        <f t="shared" si="5"/>
        <v>0</v>
      </c>
      <c r="AM86" s="101"/>
      <c r="AN86" s="102"/>
    </row>
    <row r="87" spans="1:40" ht="18" customHeight="1">
      <c r="A87" s="40">
        <v>75</v>
      </c>
      <c r="B87" s="39"/>
      <c r="C87" s="38"/>
      <c r="D87" s="37"/>
      <c r="E87" s="36"/>
      <c r="F87" s="35"/>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34"/>
      <c r="AI87" s="34"/>
      <c r="AJ87" s="33"/>
      <c r="AK87" s="32">
        <f t="shared" si="4"/>
        <v>0</v>
      </c>
      <c r="AL87" s="31">
        <f t="shared" si="5"/>
        <v>0</v>
      </c>
      <c r="AM87" s="101"/>
      <c r="AN87" s="102"/>
    </row>
    <row r="88" spans="1:40" ht="18" customHeight="1">
      <c r="A88" s="40">
        <v>76</v>
      </c>
      <c r="B88" s="39"/>
      <c r="C88" s="38"/>
      <c r="D88" s="37"/>
      <c r="E88" s="36"/>
      <c r="F88" s="35"/>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34"/>
      <c r="AI88" s="34"/>
      <c r="AJ88" s="33"/>
      <c r="AK88" s="32">
        <f t="shared" si="4"/>
        <v>0</v>
      </c>
      <c r="AL88" s="31">
        <f t="shared" si="5"/>
        <v>0</v>
      </c>
      <c r="AM88" s="101"/>
      <c r="AN88" s="102"/>
    </row>
    <row r="89" spans="1:40" ht="18" customHeight="1">
      <c r="A89" s="40">
        <v>77</v>
      </c>
      <c r="B89" s="39"/>
      <c r="C89" s="38"/>
      <c r="D89" s="37"/>
      <c r="E89" s="36"/>
      <c r="F89" s="35"/>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34"/>
      <c r="AI89" s="34"/>
      <c r="AJ89" s="33"/>
      <c r="AK89" s="32">
        <f t="shared" si="4"/>
        <v>0</v>
      </c>
      <c r="AL89" s="31">
        <f t="shared" si="5"/>
        <v>0</v>
      </c>
      <c r="AM89" s="101"/>
      <c r="AN89" s="102"/>
    </row>
    <row r="90" spans="1:40" ht="18" customHeight="1">
      <c r="A90" s="40">
        <v>78</v>
      </c>
      <c r="B90" s="39"/>
      <c r="C90" s="38"/>
      <c r="D90" s="37"/>
      <c r="E90" s="36"/>
      <c r="F90" s="35"/>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34"/>
      <c r="AI90" s="34"/>
      <c r="AJ90" s="33"/>
      <c r="AK90" s="32">
        <f t="shared" si="4"/>
        <v>0</v>
      </c>
      <c r="AL90" s="31">
        <f t="shared" si="5"/>
        <v>0</v>
      </c>
      <c r="AM90" s="101"/>
      <c r="AN90" s="102"/>
    </row>
    <row r="91" spans="1:40" ht="18" customHeight="1">
      <c r="A91" s="40">
        <v>79</v>
      </c>
      <c r="B91" s="39"/>
      <c r="C91" s="38"/>
      <c r="D91" s="37"/>
      <c r="E91" s="36"/>
      <c r="F91" s="35"/>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34"/>
      <c r="AI91" s="34"/>
      <c r="AJ91" s="33"/>
      <c r="AK91" s="32">
        <f t="shared" si="4"/>
        <v>0</v>
      </c>
      <c r="AL91" s="31">
        <f t="shared" si="5"/>
        <v>0</v>
      </c>
      <c r="AM91" s="101"/>
      <c r="AN91" s="102"/>
    </row>
    <row r="92" spans="1:40" ht="18" customHeight="1">
      <c r="A92" s="40">
        <v>80</v>
      </c>
      <c r="B92" s="39"/>
      <c r="C92" s="38"/>
      <c r="D92" s="37"/>
      <c r="E92" s="36"/>
      <c r="F92" s="35"/>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34"/>
      <c r="AI92" s="34"/>
      <c r="AJ92" s="33"/>
      <c r="AK92" s="32">
        <f t="shared" si="4"/>
        <v>0</v>
      </c>
      <c r="AL92" s="31">
        <f t="shared" si="5"/>
        <v>0</v>
      </c>
      <c r="AM92" s="101"/>
      <c r="AN92" s="102"/>
    </row>
    <row r="93" spans="1:40" ht="18" customHeight="1">
      <c r="A93" s="40">
        <v>81</v>
      </c>
      <c r="B93" s="39"/>
      <c r="C93" s="38"/>
      <c r="D93" s="37"/>
      <c r="E93" s="36"/>
      <c r="F93" s="35"/>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34"/>
      <c r="AI93" s="34"/>
      <c r="AJ93" s="33"/>
      <c r="AK93" s="32">
        <f t="shared" si="4"/>
        <v>0</v>
      </c>
      <c r="AL93" s="31">
        <f t="shared" si="5"/>
        <v>0</v>
      </c>
      <c r="AM93" s="101"/>
      <c r="AN93" s="102"/>
    </row>
    <row r="94" spans="1:40" ht="18" customHeight="1">
      <c r="A94" s="40">
        <v>82</v>
      </c>
      <c r="B94" s="39"/>
      <c r="C94" s="38"/>
      <c r="D94" s="37"/>
      <c r="E94" s="36"/>
      <c r="F94" s="35"/>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34"/>
      <c r="AI94" s="34"/>
      <c r="AJ94" s="33"/>
      <c r="AK94" s="32">
        <f t="shared" si="4"/>
        <v>0</v>
      </c>
      <c r="AL94" s="31">
        <f t="shared" si="5"/>
        <v>0</v>
      </c>
      <c r="AM94" s="101"/>
      <c r="AN94" s="102"/>
    </row>
    <row r="95" spans="1:40" ht="16.5" customHeight="1">
      <c r="A95" s="40">
        <v>83</v>
      </c>
      <c r="B95" s="39"/>
      <c r="C95" s="38"/>
      <c r="D95" s="37"/>
      <c r="E95" s="36"/>
      <c r="F95" s="35"/>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34"/>
      <c r="AI95" s="34"/>
      <c r="AJ95" s="33"/>
      <c r="AK95" s="32">
        <f t="shared" si="4"/>
        <v>0</v>
      </c>
      <c r="AL95" s="31">
        <f t="shared" si="5"/>
        <v>0</v>
      </c>
      <c r="AM95" s="101"/>
      <c r="AN95" s="102"/>
    </row>
    <row r="96" spans="1:40" ht="18" customHeight="1">
      <c r="A96" s="40">
        <v>84</v>
      </c>
      <c r="B96" s="39"/>
      <c r="C96" s="38"/>
      <c r="D96" s="37"/>
      <c r="E96" s="36"/>
      <c r="F96" s="35"/>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34"/>
      <c r="AI96" s="34"/>
      <c r="AJ96" s="33"/>
      <c r="AK96" s="32">
        <f t="shared" si="4"/>
        <v>0</v>
      </c>
      <c r="AL96" s="31">
        <f t="shared" si="5"/>
        <v>0</v>
      </c>
      <c r="AM96" s="101"/>
      <c r="AN96" s="102"/>
    </row>
    <row r="97" spans="1:40" ht="18" customHeight="1">
      <c r="A97" s="40">
        <v>85</v>
      </c>
      <c r="B97" s="39"/>
      <c r="C97" s="38"/>
      <c r="D97" s="37"/>
      <c r="E97" s="36"/>
      <c r="F97" s="35"/>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34"/>
      <c r="AI97" s="34"/>
      <c r="AJ97" s="33"/>
      <c r="AK97" s="32">
        <f t="shared" si="4"/>
        <v>0</v>
      </c>
      <c r="AL97" s="31">
        <f t="shared" si="5"/>
        <v>0</v>
      </c>
      <c r="AM97" s="101"/>
      <c r="AN97" s="102"/>
    </row>
    <row r="98" spans="1:40" ht="18" customHeight="1">
      <c r="A98" s="40">
        <v>86</v>
      </c>
      <c r="B98" s="39"/>
      <c r="C98" s="38"/>
      <c r="D98" s="37"/>
      <c r="E98" s="36"/>
      <c r="F98" s="35"/>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34"/>
      <c r="AI98" s="34"/>
      <c r="AJ98" s="33"/>
      <c r="AK98" s="32">
        <f t="shared" si="4"/>
        <v>0</v>
      </c>
      <c r="AL98" s="31">
        <f t="shared" si="5"/>
        <v>0</v>
      </c>
      <c r="AM98" s="101"/>
      <c r="AN98" s="102"/>
    </row>
    <row r="99" spans="1:40" ht="18" customHeight="1">
      <c r="A99" s="40">
        <v>87</v>
      </c>
      <c r="B99" s="39"/>
      <c r="C99" s="38"/>
      <c r="D99" s="37"/>
      <c r="E99" s="36"/>
      <c r="F99" s="35"/>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34"/>
      <c r="AI99" s="34"/>
      <c r="AJ99" s="33"/>
      <c r="AK99" s="32">
        <f t="shared" si="4"/>
        <v>0</v>
      </c>
      <c r="AL99" s="31">
        <f t="shared" si="5"/>
        <v>0</v>
      </c>
      <c r="AM99" s="101"/>
      <c r="AN99" s="102"/>
    </row>
    <row r="100" spans="1:40" ht="18" customHeight="1">
      <c r="A100" s="40">
        <v>88</v>
      </c>
      <c r="B100" s="39"/>
      <c r="C100" s="38"/>
      <c r="D100" s="37"/>
      <c r="E100" s="36"/>
      <c r="F100" s="35"/>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34"/>
      <c r="AI100" s="34"/>
      <c r="AJ100" s="33"/>
      <c r="AK100" s="32">
        <f t="shared" si="4"/>
        <v>0</v>
      </c>
      <c r="AL100" s="31">
        <f t="shared" si="5"/>
        <v>0</v>
      </c>
      <c r="AM100" s="101"/>
      <c r="AN100" s="102"/>
    </row>
    <row r="101" spans="1:40" ht="18" customHeight="1">
      <c r="A101" s="40">
        <v>89</v>
      </c>
      <c r="B101" s="39"/>
      <c r="C101" s="38"/>
      <c r="D101" s="37"/>
      <c r="E101" s="36"/>
      <c r="F101" s="35"/>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34"/>
      <c r="AI101" s="34"/>
      <c r="AJ101" s="33"/>
      <c r="AK101" s="32">
        <f t="shared" si="4"/>
        <v>0</v>
      </c>
      <c r="AL101" s="31">
        <f t="shared" si="5"/>
        <v>0</v>
      </c>
      <c r="AM101" s="101"/>
      <c r="AN101" s="102"/>
    </row>
    <row r="102" spans="1:40" ht="18" customHeight="1">
      <c r="A102" s="40">
        <v>90</v>
      </c>
      <c r="B102" s="39"/>
      <c r="C102" s="38"/>
      <c r="D102" s="37"/>
      <c r="E102" s="36"/>
      <c r="F102" s="35"/>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34"/>
      <c r="AI102" s="34"/>
      <c r="AJ102" s="33"/>
      <c r="AK102" s="32">
        <f t="shared" si="4"/>
        <v>0</v>
      </c>
      <c r="AL102" s="31">
        <f t="shared" si="5"/>
        <v>0</v>
      </c>
      <c r="AM102" s="101"/>
      <c r="AN102" s="102"/>
    </row>
    <row r="103" spans="1:40" ht="18" customHeight="1">
      <c r="A103" s="40">
        <v>91</v>
      </c>
      <c r="B103" s="39"/>
      <c r="C103" s="38"/>
      <c r="D103" s="37"/>
      <c r="E103" s="36"/>
      <c r="F103" s="35"/>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34"/>
      <c r="AI103" s="34"/>
      <c r="AJ103" s="33"/>
      <c r="AK103" s="32">
        <f t="shared" si="4"/>
        <v>0</v>
      </c>
      <c r="AL103" s="31">
        <f t="shared" si="5"/>
        <v>0</v>
      </c>
      <c r="AM103" s="101"/>
      <c r="AN103" s="102"/>
    </row>
    <row r="104" spans="1:40" ht="18" customHeight="1">
      <c r="A104" s="40">
        <v>92</v>
      </c>
      <c r="B104" s="39"/>
      <c r="C104" s="38"/>
      <c r="D104" s="37"/>
      <c r="E104" s="36"/>
      <c r="F104" s="35"/>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34"/>
      <c r="AI104" s="34"/>
      <c r="AJ104" s="33"/>
      <c r="AK104" s="32">
        <f t="shared" si="4"/>
        <v>0</v>
      </c>
      <c r="AL104" s="31">
        <f t="shared" si="5"/>
        <v>0</v>
      </c>
      <c r="AM104" s="101"/>
      <c r="AN104" s="102"/>
    </row>
    <row r="105" spans="1:40" ht="18" customHeight="1">
      <c r="A105" s="40">
        <v>93</v>
      </c>
      <c r="B105" s="39"/>
      <c r="C105" s="38"/>
      <c r="D105" s="37"/>
      <c r="E105" s="36"/>
      <c r="F105" s="35"/>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34"/>
      <c r="AI105" s="34"/>
      <c r="AJ105" s="33"/>
      <c r="AK105" s="32">
        <f t="shared" si="4"/>
        <v>0</v>
      </c>
      <c r="AL105" s="31">
        <f t="shared" si="5"/>
        <v>0</v>
      </c>
      <c r="AM105" s="101"/>
      <c r="AN105" s="102"/>
    </row>
    <row r="106" spans="1:40" ht="18" customHeight="1">
      <c r="A106" s="40">
        <v>94</v>
      </c>
      <c r="B106" s="39"/>
      <c r="C106" s="38"/>
      <c r="D106" s="37"/>
      <c r="E106" s="36"/>
      <c r="F106" s="35"/>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34"/>
      <c r="AI106" s="34"/>
      <c r="AJ106" s="33"/>
      <c r="AK106" s="32">
        <f t="shared" si="4"/>
        <v>0</v>
      </c>
      <c r="AL106" s="31">
        <f t="shared" si="5"/>
        <v>0</v>
      </c>
      <c r="AM106" s="101"/>
      <c r="AN106" s="102"/>
    </row>
    <row r="107" spans="1:40" ht="18" customHeight="1">
      <c r="A107" s="40">
        <v>95</v>
      </c>
      <c r="B107" s="39"/>
      <c r="C107" s="38"/>
      <c r="D107" s="37"/>
      <c r="E107" s="36"/>
      <c r="F107" s="35"/>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34"/>
      <c r="AI107" s="34"/>
      <c r="AJ107" s="33"/>
      <c r="AK107" s="32">
        <f t="shared" si="4"/>
        <v>0</v>
      </c>
      <c r="AL107" s="31">
        <f t="shared" si="5"/>
        <v>0</v>
      </c>
      <c r="AM107" s="101"/>
      <c r="AN107" s="102"/>
    </row>
    <row r="108" spans="1:40" ht="18" customHeight="1">
      <c r="A108" s="40">
        <v>96</v>
      </c>
      <c r="B108" s="39"/>
      <c r="C108" s="38"/>
      <c r="D108" s="37"/>
      <c r="E108" s="36"/>
      <c r="F108" s="35"/>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34"/>
      <c r="AI108" s="34"/>
      <c r="AJ108" s="33"/>
      <c r="AK108" s="32">
        <f t="shared" si="4"/>
        <v>0</v>
      </c>
      <c r="AL108" s="31">
        <f t="shared" si="5"/>
        <v>0</v>
      </c>
      <c r="AM108" s="101"/>
      <c r="AN108" s="102"/>
    </row>
    <row r="109" spans="1:40" ht="18" customHeight="1">
      <c r="A109" s="40">
        <v>97</v>
      </c>
      <c r="B109" s="39"/>
      <c r="C109" s="38"/>
      <c r="D109" s="37"/>
      <c r="E109" s="36"/>
      <c r="F109" s="35"/>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34"/>
      <c r="AI109" s="34"/>
      <c r="AJ109" s="33"/>
      <c r="AK109" s="32">
        <f t="shared" ref="AK109:AK140" si="6">+SUM(F109:AJ109)</f>
        <v>0</v>
      </c>
      <c r="AL109" s="31">
        <f t="shared" ref="AL109:AL140" si="7">IF($AK$4="４週",AK109/4,AK109/(DAY(EOMONTH($F$11,0))/7))</f>
        <v>0</v>
      </c>
      <c r="AM109" s="101"/>
      <c r="AN109" s="102"/>
    </row>
    <row r="110" spans="1:40" ht="18" customHeight="1">
      <c r="A110" s="40">
        <v>98</v>
      </c>
      <c r="B110" s="39"/>
      <c r="C110" s="38"/>
      <c r="D110" s="37"/>
      <c r="E110" s="36"/>
      <c r="F110" s="35"/>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34"/>
      <c r="AI110" s="34"/>
      <c r="AJ110" s="33"/>
      <c r="AK110" s="32">
        <f t="shared" si="6"/>
        <v>0</v>
      </c>
      <c r="AL110" s="31">
        <f t="shared" si="7"/>
        <v>0</v>
      </c>
      <c r="AM110" s="101"/>
      <c r="AN110" s="102"/>
    </row>
    <row r="111" spans="1:40" ht="18" customHeight="1">
      <c r="A111" s="40">
        <v>99</v>
      </c>
      <c r="B111" s="39"/>
      <c r="C111" s="38"/>
      <c r="D111" s="37"/>
      <c r="E111" s="36"/>
      <c r="F111" s="35"/>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34"/>
      <c r="AI111" s="34"/>
      <c r="AJ111" s="33"/>
      <c r="AK111" s="32">
        <f t="shared" si="6"/>
        <v>0</v>
      </c>
      <c r="AL111" s="31">
        <f t="shared" si="7"/>
        <v>0</v>
      </c>
      <c r="AM111" s="101"/>
      <c r="AN111" s="102"/>
    </row>
    <row r="112" spans="1:40" ht="18" customHeight="1" thickBot="1">
      <c r="A112" s="40">
        <v>100</v>
      </c>
      <c r="B112" s="39"/>
      <c r="C112" s="38"/>
      <c r="D112" s="37"/>
      <c r="E112" s="36"/>
      <c r="F112" s="35"/>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34"/>
      <c r="AI112" s="34"/>
      <c r="AJ112" s="33"/>
      <c r="AK112" s="32">
        <f t="shared" si="6"/>
        <v>0</v>
      </c>
      <c r="AL112" s="31">
        <f t="shared" si="7"/>
        <v>0</v>
      </c>
      <c r="AM112" s="101"/>
      <c r="AN112" s="102"/>
    </row>
    <row r="113" spans="1:43" ht="18" customHeight="1">
      <c r="A113" s="114" t="s">
        <v>77</v>
      </c>
      <c r="B113" s="115"/>
      <c r="C113" s="115"/>
      <c r="D113" s="115"/>
      <c r="E113" s="115"/>
      <c r="F113" s="30">
        <f t="shared" ref="F113:AJ113" si="8">+SUM(F13:F112)</f>
        <v>0</v>
      </c>
      <c r="G113" s="30">
        <f t="shared" si="8"/>
        <v>0</v>
      </c>
      <c r="H113" s="30">
        <f t="shared" si="8"/>
        <v>0</v>
      </c>
      <c r="I113" s="30">
        <f t="shared" si="8"/>
        <v>0</v>
      </c>
      <c r="J113" s="30">
        <f t="shared" si="8"/>
        <v>0</v>
      </c>
      <c r="K113" s="30">
        <f t="shared" si="8"/>
        <v>0</v>
      </c>
      <c r="L113" s="30">
        <f t="shared" si="8"/>
        <v>0</v>
      </c>
      <c r="M113" s="30">
        <f t="shared" si="8"/>
        <v>0</v>
      </c>
      <c r="N113" s="30">
        <f t="shared" si="8"/>
        <v>0</v>
      </c>
      <c r="O113" s="30">
        <f t="shared" si="8"/>
        <v>0</v>
      </c>
      <c r="P113" s="30">
        <f t="shared" si="8"/>
        <v>0</v>
      </c>
      <c r="Q113" s="30">
        <f t="shared" si="8"/>
        <v>0</v>
      </c>
      <c r="R113" s="30">
        <f t="shared" si="8"/>
        <v>0</v>
      </c>
      <c r="S113" s="30">
        <f t="shared" si="8"/>
        <v>0</v>
      </c>
      <c r="T113" s="30">
        <f t="shared" si="8"/>
        <v>0</v>
      </c>
      <c r="U113" s="30">
        <f t="shared" si="8"/>
        <v>0</v>
      </c>
      <c r="V113" s="30">
        <f t="shared" si="8"/>
        <v>0</v>
      </c>
      <c r="W113" s="30">
        <f t="shared" si="8"/>
        <v>0</v>
      </c>
      <c r="X113" s="30">
        <f t="shared" si="8"/>
        <v>0</v>
      </c>
      <c r="Y113" s="30">
        <f t="shared" si="8"/>
        <v>0</v>
      </c>
      <c r="Z113" s="30">
        <f t="shared" si="8"/>
        <v>0</v>
      </c>
      <c r="AA113" s="30">
        <f t="shared" si="8"/>
        <v>0</v>
      </c>
      <c r="AB113" s="30">
        <f t="shared" si="8"/>
        <v>0</v>
      </c>
      <c r="AC113" s="30">
        <f t="shared" si="8"/>
        <v>0</v>
      </c>
      <c r="AD113" s="30">
        <f t="shared" si="8"/>
        <v>0</v>
      </c>
      <c r="AE113" s="30">
        <f t="shared" si="8"/>
        <v>0</v>
      </c>
      <c r="AF113" s="30">
        <f t="shared" si="8"/>
        <v>0</v>
      </c>
      <c r="AG113" s="30">
        <f t="shared" si="8"/>
        <v>0</v>
      </c>
      <c r="AH113" s="30">
        <f t="shared" si="8"/>
        <v>0</v>
      </c>
      <c r="AI113" s="30">
        <f t="shared" si="8"/>
        <v>0</v>
      </c>
      <c r="AJ113" s="30">
        <f t="shared" si="8"/>
        <v>0</v>
      </c>
      <c r="AK113" s="29">
        <f t="shared" si="6"/>
        <v>0</v>
      </c>
      <c r="AL113" s="28">
        <f t="shared" si="7"/>
        <v>0</v>
      </c>
      <c r="AM113" s="116"/>
      <c r="AN113" s="117"/>
    </row>
    <row r="114" spans="1:43" ht="18" customHeight="1" thickBot="1">
      <c r="A114" s="120" t="s">
        <v>76</v>
      </c>
      <c r="B114" s="121"/>
      <c r="C114" s="121"/>
      <c r="D114" s="121"/>
      <c r="E114" s="122"/>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6"/>
      <c r="AL114" s="25"/>
      <c r="AM114" s="118"/>
      <c r="AN114" s="119"/>
    </row>
    <row r="115" spans="1:43" ht="15" customHeight="1">
      <c r="A115" s="13"/>
      <c r="B115" s="13"/>
      <c r="C115" s="13"/>
      <c r="D115" s="13"/>
      <c r="E115" s="1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13"/>
      <c r="AL115" s="13"/>
      <c r="AM115" s="9"/>
    </row>
    <row r="116" spans="1:43" ht="15" customHeight="1">
      <c r="A116" s="13"/>
      <c r="B116" s="13"/>
      <c r="C116" s="13"/>
      <c r="D116" s="13"/>
      <c r="E116" s="1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13"/>
      <c r="AL116" s="13"/>
      <c r="AM116" s="9"/>
    </row>
    <row r="117" spans="1:43" ht="15" customHeight="1">
      <c r="A117" s="13"/>
      <c r="B117" s="13"/>
      <c r="C117" s="13"/>
      <c r="D117" s="13"/>
      <c r="E117" s="1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13"/>
      <c r="AL117" s="13"/>
      <c r="AM117" s="9"/>
    </row>
    <row r="118" spans="1:43" ht="21" customHeight="1">
      <c r="A118" s="7" t="s">
        <v>75</v>
      </c>
      <c r="B118" s="13"/>
      <c r="C118" s="13"/>
      <c r="D118" s="13"/>
      <c r="E118" s="13"/>
      <c r="F118" s="13"/>
      <c r="G118" s="3"/>
      <c r="H118" s="3"/>
      <c r="I118" s="3"/>
      <c r="J118" s="3"/>
      <c r="K118" s="3"/>
      <c r="L118" s="3"/>
      <c r="M118" s="3"/>
      <c r="N118" s="3"/>
      <c r="O118" s="3"/>
      <c r="AM118" s="13"/>
      <c r="AN118" s="9"/>
    </row>
    <row r="119" spans="1:43" ht="24.95" customHeight="1">
      <c r="A119" s="85"/>
      <c r="B119" s="85"/>
      <c r="C119" s="85"/>
      <c r="D119" s="24">
        <v>4</v>
      </c>
      <c r="E119" s="24">
        <v>5</v>
      </c>
      <c r="F119" s="123">
        <v>6</v>
      </c>
      <c r="G119" s="123"/>
      <c r="H119" s="123"/>
      <c r="I119" s="123">
        <v>7</v>
      </c>
      <c r="J119" s="123"/>
      <c r="K119" s="123"/>
      <c r="L119" s="123">
        <v>8</v>
      </c>
      <c r="M119" s="123"/>
      <c r="N119" s="123"/>
      <c r="O119" s="123">
        <v>9</v>
      </c>
      <c r="P119" s="123"/>
      <c r="Q119" s="123"/>
      <c r="R119" s="123">
        <v>10</v>
      </c>
      <c r="S119" s="123"/>
      <c r="T119" s="123"/>
      <c r="U119" s="123">
        <v>11</v>
      </c>
      <c r="V119" s="123"/>
      <c r="W119" s="123"/>
      <c r="X119" s="123">
        <v>12</v>
      </c>
      <c r="Y119" s="123"/>
      <c r="Z119" s="123"/>
      <c r="AA119" s="123">
        <v>1</v>
      </c>
      <c r="AB119" s="123"/>
      <c r="AC119" s="123"/>
      <c r="AD119" s="123">
        <v>2</v>
      </c>
      <c r="AE119" s="123"/>
      <c r="AF119" s="123"/>
      <c r="AG119" s="123">
        <v>3</v>
      </c>
      <c r="AH119" s="123"/>
      <c r="AI119" s="123"/>
      <c r="AJ119" s="85" t="s">
        <v>74</v>
      </c>
      <c r="AK119" s="85"/>
      <c r="AL119" s="14" t="s">
        <v>73</v>
      </c>
      <c r="AM119" s="14" t="s">
        <v>72</v>
      </c>
      <c r="AN119" s="18"/>
      <c r="AO119" s="18"/>
      <c r="AP119" s="18"/>
      <c r="AQ119" s="18"/>
    </row>
    <row r="120" spans="1:43" ht="18" customHeight="1">
      <c r="A120" s="124" t="s">
        <v>71</v>
      </c>
      <c r="B120" s="124"/>
      <c r="C120" s="124"/>
      <c r="D120" s="19">
        <f>SUM(D121:D125)</f>
        <v>0</v>
      </c>
      <c r="E120" s="19">
        <f>SUM(E121:E125)</f>
        <v>0</v>
      </c>
      <c r="F120" s="125">
        <f>SUM(F121:H125)</f>
        <v>0</v>
      </c>
      <c r="G120" s="125"/>
      <c r="H120" s="125"/>
      <c r="I120" s="125">
        <f>SUM(I121:K125)</f>
        <v>0</v>
      </c>
      <c r="J120" s="125"/>
      <c r="K120" s="125"/>
      <c r="L120" s="125">
        <f>SUM(L121:N125)</f>
        <v>0</v>
      </c>
      <c r="M120" s="125"/>
      <c r="N120" s="125"/>
      <c r="O120" s="125">
        <f>SUM(O121:Q125)</f>
        <v>0</v>
      </c>
      <c r="P120" s="125"/>
      <c r="Q120" s="125"/>
      <c r="R120" s="125">
        <f>SUM(R121:T125)</f>
        <v>0</v>
      </c>
      <c r="S120" s="125"/>
      <c r="T120" s="125"/>
      <c r="U120" s="125">
        <f>SUM(U121:W125)</f>
        <v>0</v>
      </c>
      <c r="V120" s="125"/>
      <c r="W120" s="125"/>
      <c r="X120" s="125">
        <f>SUM(X121:Z125)</f>
        <v>0</v>
      </c>
      <c r="Y120" s="125"/>
      <c r="Z120" s="125"/>
      <c r="AA120" s="125">
        <f>SUM(AA121:AC125)</f>
        <v>0</v>
      </c>
      <c r="AB120" s="125"/>
      <c r="AC120" s="125"/>
      <c r="AD120" s="125">
        <f>SUM(AD121:AF125)</f>
        <v>0</v>
      </c>
      <c r="AE120" s="125"/>
      <c r="AF120" s="125"/>
      <c r="AG120" s="125">
        <f>SUM(AG121:AI125)</f>
        <v>0</v>
      </c>
      <c r="AH120" s="125"/>
      <c r="AI120" s="125"/>
      <c r="AJ120" s="126">
        <f t="shared" ref="AJ120:AJ127" si="9">SUM(D120:AI120)</f>
        <v>0</v>
      </c>
      <c r="AK120" s="126"/>
      <c r="AL120" s="127" t="e">
        <f>ROUNDUP(((AJ120-AJ126-AJ127)+AJ126*0.5+AJ127*0.75)/AJ128,1)</f>
        <v>#DIV/0!</v>
      </c>
      <c r="AM120" s="127" t="e">
        <f>ROUND((2*AJ121+3*AJ122+4*AJ123+5*AJ124+6*AJ125)/AJ120,1)</f>
        <v>#DIV/0!</v>
      </c>
      <c r="AN120" s="18"/>
      <c r="AO120" s="18"/>
      <c r="AP120" s="18"/>
      <c r="AQ120" s="18"/>
    </row>
    <row r="121" spans="1:43" ht="18" customHeight="1">
      <c r="A121" s="130" t="s">
        <v>70</v>
      </c>
      <c r="B121" s="131"/>
      <c r="C121" s="132"/>
      <c r="D121" s="20"/>
      <c r="E121" s="20"/>
      <c r="F121" s="133"/>
      <c r="G121" s="133"/>
      <c r="H121" s="133"/>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26">
        <f t="shared" si="9"/>
        <v>0</v>
      </c>
      <c r="AK121" s="126"/>
      <c r="AL121" s="128"/>
      <c r="AM121" s="128"/>
      <c r="AN121" s="18"/>
      <c r="AO121" s="18"/>
      <c r="AP121" s="18"/>
      <c r="AQ121" s="18"/>
    </row>
    <row r="122" spans="1:43" ht="18" customHeight="1">
      <c r="A122" s="130" t="s">
        <v>69</v>
      </c>
      <c r="B122" s="131"/>
      <c r="C122" s="132"/>
      <c r="D122" s="20"/>
      <c r="E122" s="20"/>
      <c r="F122" s="133"/>
      <c r="G122" s="133"/>
      <c r="H122" s="133"/>
      <c r="I122" s="133"/>
      <c r="J122" s="133"/>
      <c r="K122" s="133"/>
      <c r="L122" s="133"/>
      <c r="M122" s="133"/>
      <c r="N122" s="133"/>
      <c r="O122" s="133"/>
      <c r="P122" s="133"/>
      <c r="Q122" s="133"/>
      <c r="R122" s="133"/>
      <c r="S122" s="133"/>
      <c r="T122" s="133"/>
      <c r="U122" s="133"/>
      <c r="V122" s="133"/>
      <c r="W122" s="133"/>
      <c r="X122" s="133"/>
      <c r="Y122" s="133"/>
      <c r="Z122" s="133"/>
      <c r="AA122" s="133"/>
      <c r="AB122" s="133"/>
      <c r="AC122" s="133"/>
      <c r="AD122" s="133"/>
      <c r="AE122" s="133"/>
      <c r="AF122" s="133"/>
      <c r="AG122" s="133"/>
      <c r="AH122" s="133"/>
      <c r="AI122" s="133"/>
      <c r="AJ122" s="126">
        <f t="shared" si="9"/>
        <v>0</v>
      </c>
      <c r="AK122" s="126"/>
      <c r="AL122" s="128"/>
      <c r="AM122" s="128"/>
      <c r="AN122" s="18"/>
      <c r="AO122" s="18"/>
      <c r="AP122" s="18"/>
      <c r="AQ122" s="18"/>
    </row>
    <row r="123" spans="1:43" ht="18" customHeight="1">
      <c r="A123" s="130" t="s">
        <v>68</v>
      </c>
      <c r="B123" s="131"/>
      <c r="C123" s="132"/>
      <c r="D123" s="20"/>
      <c r="E123" s="20"/>
      <c r="F123" s="133"/>
      <c r="G123" s="133"/>
      <c r="H123" s="133"/>
      <c r="I123" s="133"/>
      <c r="J123" s="133"/>
      <c r="K123" s="133"/>
      <c r="L123" s="133"/>
      <c r="M123" s="133"/>
      <c r="N123" s="133"/>
      <c r="O123" s="133"/>
      <c r="P123" s="133"/>
      <c r="Q123" s="133"/>
      <c r="R123" s="133"/>
      <c r="S123" s="133"/>
      <c r="T123" s="133"/>
      <c r="U123" s="133"/>
      <c r="V123" s="133"/>
      <c r="W123" s="133"/>
      <c r="X123" s="133"/>
      <c r="Y123" s="133"/>
      <c r="Z123" s="133"/>
      <c r="AA123" s="133"/>
      <c r="AB123" s="133"/>
      <c r="AC123" s="133"/>
      <c r="AD123" s="133"/>
      <c r="AE123" s="133"/>
      <c r="AF123" s="133"/>
      <c r="AG123" s="133"/>
      <c r="AH123" s="133"/>
      <c r="AI123" s="133"/>
      <c r="AJ123" s="126">
        <f t="shared" si="9"/>
        <v>0</v>
      </c>
      <c r="AK123" s="126"/>
      <c r="AL123" s="128"/>
      <c r="AM123" s="128"/>
      <c r="AN123" s="18"/>
      <c r="AO123" s="18"/>
      <c r="AP123" s="18"/>
      <c r="AQ123" s="18"/>
    </row>
    <row r="124" spans="1:43" ht="18" customHeight="1">
      <c r="A124" s="130" t="s">
        <v>67</v>
      </c>
      <c r="B124" s="131"/>
      <c r="C124" s="132"/>
      <c r="D124" s="20"/>
      <c r="E124" s="20"/>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c r="AD124" s="133"/>
      <c r="AE124" s="133"/>
      <c r="AF124" s="133"/>
      <c r="AG124" s="133"/>
      <c r="AH124" s="133"/>
      <c r="AI124" s="133"/>
      <c r="AJ124" s="126">
        <f t="shared" si="9"/>
        <v>0</v>
      </c>
      <c r="AK124" s="126"/>
      <c r="AL124" s="128"/>
      <c r="AM124" s="128"/>
      <c r="AN124" s="18"/>
      <c r="AO124" s="18"/>
      <c r="AP124" s="18"/>
      <c r="AQ124" s="18"/>
    </row>
    <row r="125" spans="1:43" ht="18" customHeight="1">
      <c r="A125" s="130" t="s">
        <v>66</v>
      </c>
      <c r="B125" s="131"/>
      <c r="C125" s="132"/>
      <c r="D125" s="20"/>
      <c r="E125" s="20"/>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3"/>
      <c r="AE125" s="133"/>
      <c r="AF125" s="133"/>
      <c r="AG125" s="133"/>
      <c r="AH125" s="133"/>
      <c r="AI125" s="133"/>
      <c r="AJ125" s="126">
        <f t="shared" si="9"/>
        <v>0</v>
      </c>
      <c r="AK125" s="126"/>
      <c r="AL125" s="128"/>
      <c r="AM125" s="128"/>
      <c r="AN125" s="18"/>
      <c r="AO125" s="18"/>
      <c r="AP125" s="18"/>
      <c r="AQ125" s="18"/>
    </row>
    <row r="126" spans="1:43" ht="18" customHeight="1">
      <c r="A126" s="21"/>
      <c r="B126" s="23" t="s">
        <v>65</v>
      </c>
      <c r="C126" s="22"/>
      <c r="D126" s="20"/>
      <c r="E126" s="20"/>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26">
        <f t="shared" si="9"/>
        <v>0</v>
      </c>
      <c r="AK126" s="126"/>
      <c r="AL126" s="128"/>
      <c r="AM126" s="128"/>
      <c r="AN126" s="18"/>
      <c r="AO126" s="18"/>
      <c r="AP126" s="18"/>
      <c r="AQ126" s="18"/>
    </row>
    <row r="127" spans="1:43" ht="18" customHeight="1">
      <c r="A127" s="21"/>
      <c r="B127" s="134" t="s">
        <v>64</v>
      </c>
      <c r="C127" s="135"/>
      <c r="D127" s="20"/>
      <c r="E127" s="20"/>
      <c r="F127" s="133"/>
      <c r="G127" s="133"/>
      <c r="H127" s="133"/>
      <c r="I127" s="133"/>
      <c r="J127" s="133"/>
      <c r="K127" s="133"/>
      <c r="L127" s="133"/>
      <c r="M127" s="133"/>
      <c r="N127" s="133"/>
      <c r="O127" s="133"/>
      <c r="P127" s="133"/>
      <c r="Q127" s="133"/>
      <c r="R127" s="133"/>
      <c r="S127" s="133"/>
      <c r="T127" s="133"/>
      <c r="U127" s="133"/>
      <c r="V127" s="133"/>
      <c r="W127" s="133"/>
      <c r="X127" s="133"/>
      <c r="Y127" s="133"/>
      <c r="Z127" s="133"/>
      <c r="AA127" s="133"/>
      <c r="AB127" s="133"/>
      <c r="AC127" s="133"/>
      <c r="AD127" s="133"/>
      <c r="AE127" s="133"/>
      <c r="AF127" s="133"/>
      <c r="AG127" s="133"/>
      <c r="AH127" s="133"/>
      <c r="AI127" s="133"/>
      <c r="AJ127" s="126">
        <f t="shared" si="9"/>
        <v>0</v>
      </c>
      <c r="AK127" s="126"/>
      <c r="AL127" s="128"/>
      <c r="AM127" s="128"/>
      <c r="AN127" s="18"/>
      <c r="AO127" s="18"/>
      <c r="AP127" s="18"/>
      <c r="AQ127" s="18"/>
    </row>
    <row r="128" spans="1:43" ht="18" customHeight="1">
      <c r="A128" s="124" t="s">
        <v>63</v>
      </c>
      <c r="B128" s="124"/>
      <c r="C128" s="124"/>
      <c r="D128" s="20"/>
      <c r="E128" s="20"/>
      <c r="F128" s="133"/>
      <c r="G128" s="133"/>
      <c r="H128" s="133"/>
      <c r="I128" s="133"/>
      <c r="J128" s="133"/>
      <c r="K128" s="133"/>
      <c r="L128" s="133"/>
      <c r="M128" s="133"/>
      <c r="N128" s="133"/>
      <c r="O128" s="133"/>
      <c r="P128" s="133"/>
      <c r="Q128" s="133"/>
      <c r="R128" s="133"/>
      <c r="S128" s="133"/>
      <c r="T128" s="133"/>
      <c r="U128" s="133"/>
      <c r="V128" s="133"/>
      <c r="W128" s="133"/>
      <c r="X128" s="133"/>
      <c r="Y128" s="133"/>
      <c r="Z128" s="133"/>
      <c r="AA128" s="133"/>
      <c r="AB128" s="133"/>
      <c r="AC128" s="133"/>
      <c r="AD128" s="133"/>
      <c r="AE128" s="133"/>
      <c r="AF128" s="133"/>
      <c r="AG128" s="133"/>
      <c r="AH128" s="133"/>
      <c r="AI128" s="133"/>
      <c r="AJ128" s="126">
        <f>+SUM(D128:AI128)</f>
        <v>0</v>
      </c>
      <c r="AK128" s="126"/>
      <c r="AL128" s="129"/>
      <c r="AM128" s="129"/>
      <c r="AN128" s="18"/>
      <c r="AO128" s="18"/>
      <c r="AP128" s="18"/>
      <c r="AQ128" s="18"/>
    </row>
    <row r="129" spans="1:40" ht="15.75" customHeight="1">
      <c r="A129" s="8" t="s">
        <v>62</v>
      </c>
      <c r="B129" s="8"/>
      <c r="C129" s="8"/>
      <c r="D129" s="18"/>
      <c r="E129" s="18"/>
      <c r="F129" s="18"/>
      <c r="G129" s="18"/>
      <c r="H129" s="18"/>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17"/>
      <c r="AK129" s="3"/>
      <c r="AL129" s="13"/>
      <c r="AM129" s="13"/>
      <c r="AN129" s="9"/>
    </row>
    <row r="130" spans="1:40" ht="16.5" customHeight="1">
      <c r="A130" s="8"/>
      <c r="B130" s="8"/>
      <c r="C130" s="8"/>
      <c r="D130" s="18"/>
      <c r="E130" s="18"/>
      <c r="F130" s="18"/>
      <c r="G130" s="18"/>
      <c r="H130" s="18"/>
      <c r="I130" s="3"/>
      <c r="J130" s="3" t="s">
        <v>61</v>
      </c>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17"/>
      <c r="AK130" s="3"/>
      <c r="AL130" s="13"/>
      <c r="AM130" s="13"/>
      <c r="AN130" s="9"/>
    </row>
    <row r="131" spans="1:40" ht="18" customHeight="1">
      <c r="A131" s="7" t="s">
        <v>60</v>
      </c>
      <c r="B131" s="3"/>
      <c r="D131" s="3"/>
      <c r="E131" s="3"/>
      <c r="F131" s="3"/>
      <c r="G131" s="3"/>
      <c r="H131" s="3"/>
      <c r="I131" s="3"/>
      <c r="J131" s="85" t="s">
        <v>59</v>
      </c>
      <c r="K131" s="85"/>
      <c r="L131" s="85"/>
      <c r="M131" s="85"/>
      <c r="N131" s="85"/>
      <c r="O131" s="85"/>
      <c r="P131" s="85"/>
      <c r="Q131" s="85"/>
      <c r="R131" s="85"/>
      <c r="S131" s="85"/>
      <c r="T131" s="85"/>
      <c r="U131" s="85"/>
      <c r="V131" s="85"/>
      <c r="W131" s="85"/>
      <c r="X131" s="85"/>
      <c r="Y131" s="85"/>
      <c r="Z131" s="3"/>
      <c r="AA131" s="3"/>
      <c r="AB131" s="3"/>
      <c r="AC131" s="3"/>
      <c r="AD131" s="3"/>
      <c r="AE131" s="3"/>
      <c r="AF131" s="3"/>
      <c r="AG131" s="3"/>
      <c r="AH131" s="3"/>
      <c r="AI131" s="3"/>
      <c r="AJ131" s="17"/>
      <c r="AK131" s="3"/>
      <c r="AL131" s="13"/>
      <c r="AM131" s="13"/>
      <c r="AN131" s="9"/>
    </row>
    <row r="132" spans="1:40" ht="45" customHeight="1">
      <c r="A132" s="85" t="s">
        <v>58</v>
      </c>
      <c r="B132" s="85"/>
      <c r="C132" s="85" t="s">
        <v>57</v>
      </c>
      <c r="D132" s="85"/>
      <c r="E132" s="136" t="s">
        <v>56</v>
      </c>
      <c r="F132" s="136"/>
      <c r="G132" s="136"/>
      <c r="H132" s="136"/>
      <c r="I132" s="18"/>
      <c r="J132" s="137" t="s">
        <v>55</v>
      </c>
      <c r="K132" s="138"/>
      <c r="L132" s="138"/>
      <c r="M132" s="138"/>
      <c r="N132" s="137" t="s">
        <v>54</v>
      </c>
      <c r="O132" s="138"/>
      <c r="P132" s="138"/>
      <c r="Q132" s="138"/>
      <c r="R132" s="137" t="s">
        <v>53</v>
      </c>
      <c r="S132" s="138"/>
      <c r="T132" s="138"/>
      <c r="U132" s="138"/>
      <c r="V132" s="137" t="s">
        <v>52</v>
      </c>
      <c r="W132" s="138"/>
      <c r="X132" s="138"/>
      <c r="Y132" s="138"/>
      <c r="Z132" s="3"/>
      <c r="AA132" s="3"/>
      <c r="AB132" s="3"/>
      <c r="AC132" s="3"/>
      <c r="AD132" s="3"/>
      <c r="AE132" s="3"/>
      <c r="AF132" s="3"/>
      <c r="AG132" s="3"/>
      <c r="AH132" s="3"/>
      <c r="AI132" s="3"/>
      <c r="AJ132" s="17"/>
      <c r="AK132" s="3"/>
      <c r="AL132" s="13"/>
      <c r="AM132" s="13"/>
      <c r="AN132" s="9"/>
    </row>
    <row r="133" spans="1:40" ht="18" customHeight="1">
      <c r="A133" s="136" t="s">
        <v>51</v>
      </c>
      <c r="B133" s="136"/>
      <c r="C133" s="125" t="e">
        <f>ROUNDDOWN(IF(AL120&lt;=60,1,1+ROUNDUP((AL120-60)/40,0)),1)</f>
        <v>#DIV/0!</v>
      </c>
      <c r="D133" s="125"/>
      <c r="E133" s="125" t="e">
        <f>ROUNDDOWN(IF(AM120&lt;4,AL120/6,IF(AM120&lt;5,AL120/5,AL120/3)),1)</f>
        <v>#DIV/0!</v>
      </c>
      <c r="F133" s="125"/>
      <c r="G133" s="125"/>
      <c r="H133" s="125"/>
      <c r="I133" s="18"/>
      <c r="J133" s="138" t="e">
        <f>ROUNDDOWN(AL120/1.5,1)</f>
        <v>#DIV/0!</v>
      </c>
      <c r="K133" s="138"/>
      <c r="L133" s="138"/>
      <c r="M133" s="138"/>
      <c r="N133" s="138" t="e">
        <f>ROUNDDOWN(AL120/1.7,1)</f>
        <v>#DIV/0!</v>
      </c>
      <c r="O133" s="138"/>
      <c r="P133" s="138"/>
      <c r="Q133" s="138"/>
      <c r="R133" s="138" t="e">
        <f>ROUNDDOWN(AL120/2,1)</f>
        <v>#DIV/0!</v>
      </c>
      <c r="S133" s="138"/>
      <c r="T133" s="138"/>
      <c r="U133" s="138"/>
      <c r="V133" s="139" t="e">
        <f>ROUNDDOWN(AL120/2.5,1)</f>
        <v>#DIV/0!</v>
      </c>
      <c r="W133" s="139"/>
      <c r="X133" s="139"/>
      <c r="Y133" s="139"/>
      <c r="Z133" s="3"/>
      <c r="AA133" s="3"/>
      <c r="AB133" s="3"/>
      <c r="AC133" s="3"/>
      <c r="AD133" s="3"/>
      <c r="AE133" s="3"/>
      <c r="AF133" s="3"/>
      <c r="AG133" s="3"/>
      <c r="AH133" s="3"/>
      <c r="AI133" s="3"/>
      <c r="AJ133" s="17"/>
      <c r="AK133" s="3"/>
      <c r="AL133" s="13"/>
      <c r="AM133" s="13"/>
      <c r="AN133" s="9"/>
    </row>
    <row r="134" spans="1:40" ht="21" customHeight="1">
      <c r="A134" s="7" t="s">
        <v>50</v>
      </c>
      <c r="B134" s="1"/>
      <c r="C134" s="10"/>
      <c r="D134" s="10"/>
      <c r="E134" s="10"/>
      <c r="F134" s="10"/>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10"/>
      <c r="AM134" s="10"/>
      <c r="AN134" s="9"/>
    </row>
    <row r="135" spans="1:40" ht="24.95" customHeight="1">
      <c r="A135" s="9"/>
      <c r="B135" s="13"/>
      <c r="C135" s="140" t="s">
        <v>49</v>
      </c>
      <c r="D135" s="141"/>
      <c r="E135" s="142" t="s">
        <v>48</v>
      </c>
      <c r="F135" s="142"/>
      <c r="G135" s="142"/>
      <c r="H135" s="142"/>
      <c r="I135" s="140" t="s">
        <v>47</v>
      </c>
      <c r="J135" s="141"/>
      <c r="K135" s="141"/>
      <c r="L135" s="141"/>
      <c r="M135" s="141"/>
      <c r="N135" s="143"/>
      <c r="O135" s="140" t="s">
        <v>46</v>
      </c>
      <c r="P135" s="141"/>
      <c r="Q135" s="141"/>
      <c r="R135" s="141"/>
      <c r="S135" s="141"/>
      <c r="T135" s="143"/>
      <c r="U135" s="140" t="s">
        <v>45</v>
      </c>
      <c r="V135" s="141"/>
      <c r="W135" s="141"/>
      <c r="X135" s="141"/>
      <c r="Y135" s="141"/>
      <c r="Z135" s="143"/>
      <c r="AA135" s="140" t="s">
        <v>44</v>
      </c>
      <c r="AB135" s="141"/>
      <c r="AC135" s="141"/>
      <c r="AD135" s="141"/>
      <c r="AE135" s="141"/>
      <c r="AF135" s="143"/>
      <c r="AG135" s="142" t="s">
        <v>43</v>
      </c>
      <c r="AH135" s="142"/>
      <c r="AI135" s="142"/>
      <c r="AJ135" s="142"/>
      <c r="AK135" s="142"/>
      <c r="AL135" s="142" t="s">
        <v>42</v>
      </c>
      <c r="AM135" s="142"/>
      <c r="AN135" s="9"/>
    </row>
    <row r="136" spans="1:40" ht="18" customHeight="1">
      <c r="A136" s="9"/>
      <c r="B136" s="13"/>
      <c r="C136" s="16" t="s">
        <v>41</v>
      </c>
      <c r="D136" s="16" t="s">
        <v>40</v>
      </c>
      <c r="E136" s="15" t="s">
        <v>41</v>
      </c>
      <c r="F136" s="144" t="s">
        <v>40</v>
      </c>
      <c r="G136" s="144"/>
      <c r="H136" s="144"/>
      <c r="I136" s="145" t="s">
        <v>41</v>
      </c>
      <c r="J136" s="146"/>
      <c r="K136" s="147"/>
      <c r="L136" s="145" t="s">
        <v>40</v>
      </c>
      <c r="M136" s="146"/>
      <c r="N136" s="147"/>
      <c r="O136" s="145" t="s">
        <v>41</v>
      </c>
      <c r="P136" s="146"/>
      <c r="Q136" s="147"/>
      <c r="R136" s="145" t="s">
        <v>40</v>
      </c>
      <c r="S136" s="146"/>
      <c r="T136" s="147"/>
      <c r="U136" s="145" t="s">
        <v>41</v>
      </c>
      <c r="V136" s="146"/>
      <c r="W136" s="147"/>
      <c r="X136" s="145" t="s">
        <v>40</v>
      </c>
      <c r="Y136" s="146"/>
      <c r="Z136" s="147"/>
      <c r="AA136" s="145" t="s">
        <v>41</v>
      </c>
      <c r="AB136" s="146"/>
      <c r="AC136" s="147"/>
      <c r="AD136" s="145" t="s">
        <v>40</v>
      </c>
      <c r="AE136" s="146"/>
      <c r="AF136" s="147"/>
      <c r="AG136" s="145" t="s">
        <v>41</v>
      </c>
      <c r="AH136" s="146"/>
      <c r="AI136" s="147"/>
      <c r="AJ136" s="145" t="s">
        <v>40</v>
      </c>
      <c r="AK136" s="147"/>
      <c r="AL136" s="15" t="s">
        <v>39</v>
      </c>
      <c r="AM136" s="15" t="s">
        <v>38</v>
      </c>
      <c r="AN136" s="9"/>
    </row>
    <row r="137" spans="1:40" ht="18" customHeight="1">
      <c r="A137" s="9"/>
      <c r="B137" s="6" t="s">
        <v>37</v>
      </c>
      <c r="C137" s="15">
        <f>COUNTIFS($B$13:$B$112,C$135,$C$13:$C$112,"A（常勤専従）",$E$13:$E112,"*")</f>
        <v>0</v>
      </c>
      <c r="D137" s="15">
        <f>COUNTIFS($B$13:$B$112,C$135,$C$13:$C$112,"B（常勤兼務）",$E$13:$E$112,"*")</f>
        <v>0</v>
      </c>
      <c r="E137" s="15">
        <f>COUNTIFS($B$13:$B$112,E$135,$C$13:$C$112,"A（常勤専従）",$E$13:$E112,"*")</f>
        <v>0</v>
      </c>
      <c r="F137" s="145">
        <f>COUNTIFS($B$13:$B$112,E$135,$C$13:$C$112,"B（常勤兼務）",$E$13:$E$112,"*")</f>
        <v>0</v>
      </c>
      <c r="G137" s="146"/>
      <c r="H137" s="147"/>
      <c r="I137" s="145">
        <f>COUNTIFS($B$13:$B$112,I$135,$C$13:$C$112,"A（常勤専従）",$E$13:$E112,"*")</f>
        <v>0</v>
      </c>
      <c r="J137" s="146"/>
      <c r="K137" s="147"/>
      <c r="L137" s="145">
        <f>COUNTIFS($B$13:$B$112,K$135,$C$13:$C$112,"B（常勤兼務）",$E$13:$E$112,"*")</f>
        <v>0</v>
      </c>
      <c r="M137" s="146"/>
      <c r="N137" s="147"/>
      <c r="O137" s="145">
        <f>COUNTIFS($B$13:$B$112,O$135,$C$13:$C$112,"A（常勤専従）",$E$13:$E112,"*")</f>
        <v>0</v>
      </c>
      <c r="P137" s="146"/>
      <c r="Q137" s="147"/>
      <c r="R137" s="145">
        <f>COUNTIFS($B$13:$B$112,Q$135,$C$13:$C$112,"B（常勤兼務）",$E$13:$E$112,"*")</f>
        <v>0</v>
      </c>
      <c r="S137" s="146"/>
      <c r="T137" s="147"/>
      <c r="U137" s="145">
        <f>COUNTIFS($B$13:$B$112,U$135,$C$13:$C$112,"A（常勤専従）",$E$13:$E112,"*")</f>
        <v>0</v>
      </c>
      <c r="V137" s="146"/>
      <c r="W137" s="147"/>
      <c r="X137" s="145">
        <f>COUNTIFS($B$13:$B$112,W$135,$C$13:$C$112,"B（常勤兼務）",$E$13:$E$112,"*")</f>
        <v>0</v>
      </c>
      <c r="Y137" s="146"/>
      <c r="Z137" s="147"/>
      <c r="AA137" s="145">
        <f>COUNTIFS($B$13:$B$112,AA$135,$C$13:$C$112,"A（常勤専従）",$E$13:$E112,"*")</f>
        <v>0</v>
      </c>
      <c r="AB137" s="146"/>
      <c r="AC137" s="147"/>
      <c r="AD137" s="145">
        <f>COUNTIFS($B$13:$B$112,AC$135,$C$13:$C$112,"B（常勤兼務）",$E$13:$E$112,"*")</f>
        <v>0</v>
      </c>
      <c r="AE137" s="146"/>
      <c r="AF137" s="147"/>
      <c r="AG137" s="145">
        <f>COUNTIFS($B$13:$B$112,AG$135,$C$13:$C$112,"A（常勤専従）",$E$13:$E112,"*")</f>
        <v>0</v>
      </c>
      <c r="AH137" s="146"/>
      <c r="AI137" s="147"/>
      <c r="AJ137" s="145">
        <f>COUNTIFS($B$13:$B$112,AG$135,$C$13:$C$112,"B（常勤兼務）",$E$13:$E$112,"*")</f>
        <v>0</v>
      </c>
      <c r="AK137" s="147"/>
      <c r="AL137" s="15">
        <f>COUNTIFS($B$13:$B$112,AL$135,$C$13:$C$112,"A（常勤専従）",$E$13:$E112,"*")</f>
        <v>0</v>
      </c>
      <c r="AM137" s="15">
        <f>COUNTIFS($B$13:$B$112,AL$135,$C$13:$C$112,"B（常勤兼務）",$E$13:$E$112,"*")</f>
        <v>0</v>
      </c>
      <c r="AN137" s="9"/>
    </row>
    <row r="138" spans="1:40" ht="18" customHeight="1">
      <c r="A138" s="9"/>
      <c r="B138" s="14" t="s">
        <v>36</v>
      </c>
      <c r="C138" s="15">
        <f>COUNTIFS($B$13:$B$112,C$135,$C$13:$C$112,"C（非常勤専従）",$E$13:$E$112,"*")</f>
        <v>0</v>
      </c>
      <c r="D138" s="15">
        <f>COUNTIFS($B$13:$B$112,C$135,$C$13:$C$112,"D（非常勤兼務）",$E$13:$E$112,"*")</f>
        <v>0</v>
      </c>
      <c r="E138" s="15">
        <f>COUNTIFS($B$13:$B$112,E$135,$C$13:$C$112,"C（非常勤専従）",$E$13:$E$112,"*")</f>
        <v>0</v>
      </c>
      <c r="F138" s="145">
        <f>COUNTIFS($B$13:$B$112,E$135,$C$13:$C$112,"D（非常勤兼務）",$E$13:$E$112,"*")</f>
        <v>0</v>
      </c>
      <c r="G138" s="146"/>
      <c r="H138" s="147"/>
      <c r="I138" s="145">
        <f>COUNTIFS($B$13:$B$112,I$135,$C$13:$C$112,"C（非常勤専従）",$E$13:$E$112,"*")</f>
        <v>0</v>
      </c>
      <c r="J138" s="146"/>
      <c r="K138" s="147"/>
      <c r="L138" s="145">
        <f>COUNTIFS($B$13:$B$112,K$135,$C$13:$C$112,"D（非常勤兼務）",$E$13:$E$112,"*")</f>
        <v>0</v>
      </c>
      <c r="M138" s="146"/>
      <c r="N138" s="147"/>
      <c r="O138" s="145">
        <f>COUNTIFS($B$13:$B$112,O$135,$C$13:$C$112,"C（非常勤専従）",$E$13:$E$112,"*")</f>
        <v>0</v>
      </c>
      <c r="P138" s="146"/>
      <c r="Q138" s="147"/>
      <c r="R138" s="145">
        <f>COUNTIFS($B$13:$B$112,Q$135,$C$13:$C$112,"D（非常勤兼務）",$E$13:$E$112,"*")</f>
        <v>0</v>
      </c>
      <c r="S138" s="146"/>
      <c r="T138" s="147"/>
      <c r="U138" s="145">
        <f>COUNTIFS($B$13:$B$112,U$135,$C$13:$C$112,"C（非常勤専従）",$E$13:$E$112,"*")</f>
        <v>0</v>
      </c>
      <c r="V138" s="146"/>
      <c r="W138" s="147"/>
      <c r="X138" s="145">
        <f>COUNTIFS($B$13:$B$112,W$135,$C$13:$C$112,"D（非常勤兼務）",$E$13:$E$112,"*")</f>
        <v>0</v>
      </c>
      <c r="Y138" s="146"/>
      <c r="Z138" s="147"/>
      <c r="AA138" s="145">
        <f>COUNTIFS($B$13:$B$112,AA$135,$C$13:$C$112,"C（非常勤専従）",$E$13:$E$112,"*")</f>
        <v>0</v>
      </c>
      <c r="AB138" s="146"/>
      <c r="AC138" s="147"/>
      <c r="AD138" s="145">
        <f>COUNTIFS($B$13:$B$112,AC$135,$C$13:$C$112,"D（非常勤兼務）",$E$13:$E$112,"*")</f>
        <v>0</v>
      </c>
      <c r="AE138" s="146"/>
      <c r="AF138" s="147"/>
      <c r="AG138" s="145">
        <f>COUNTIFS($B$13:$B$112,AG$135,$C$13:$C$112,"C（非常勤専従）",$E$13:$E$112,"*")</f>
        <v>0</v>
      </c>
      <c r="AH138" s="146"/>
      <c r="AI138" s="147"/>
      <c r="AJ138" s="145">
        <f>COUNTIFS($B$13:$B$112,AG$135,$C$13:$C$112,"D（非常勤兼務）",$E$13:$E$112,"*")</f>
        <v>0</v>
      </c>
      <c r="AK138" s="147"/>
      <c r="AL138" s="15">
        <f>COUNTIFS($B$13:$B$112,AL$135,$C$13:$C$112,"C（非常勤専従）",$E$13:$E$112,"*")</f>
        <v>0</v>
      </c>
      <c r="AM138" s="15">
        <f>COUNTIFS($B$13:$B$112,AL$135,$C$13:$C$112,"D（非常勤兼務）",$E$13:$E$112,"*")</f>
        <v>0</v>
      </c>
      <c r="AN138" s="9"/>
    </row>
    <row r="139" spans="1:40" ht="24.95" customHeight="1">
      <c r="A139" s="9"/>
      <c r="B139" s="14" t="s">
        <v>35</v>
      </c>
      <c r="C139" s="140" t="e">
        <f>IF($AK$4="４週",SUMIFS($AK$13:$AK$112,$B$13:$B$112,C135)/4/$AH$7,IF($AK$4="歴月",SUMIFS($AK$13:$AK$112,$B$13:$B$112,C135)/$AL$7,"記載する期間を選択してください"))</f>
        <v>#DIV/0!</v>
      </c>
      <c r="D139" s="143"/>
      <c r="E139" s="140" t="e">
        <f>IF($AK$4="４週",SUMIFS($AK$13:$AK$112,$B$13:$B$112,E135)/4/$AH$7,IF($AK$4="歴月",SUMIFS($AK$13:$AK$112,$B$13:$B$112,E135)/$AL$7,"記載する期間を選択してください"))</f>
        <v>#DIV/0!</v>
      </c>
      <c r="F139" s="141"/>
      <c r="G139" s="141"/>
      <c r="H139" s="143"/>
      <c r="I139" s="140" t="e">
        <f>IF($AK$4="４週",SUMIFS($AK$13:$AK$112,$B$13:$B$112,I135)/4/$AH$7,IF($AK$4="歴月",SUMIFS($AK$13:$AK$112,$B$13:$B$112,I135)/$AL$7,"記載する期間を選択してください"))</f>
        <v>#DIV/0!</v>
      </c>
      <c r="J139" s="141"/>
      <c r="K139" s="141"/>
      <c r="L139" s="141"/>
      <c r="M139" s="141"/>
      <c r="N139" s="143"/>
      <c r="O139" s="140" t="e">
        <f>IF($AK$4="４週",SUMIFS($AK$13:$AK$112,$B$13:$B$112,O135)/4/$AH$7,IF($AK$4="歴月",SUMIFS($AK$13:$AK$112,$B$13:$B$112,O135)/$AL$7,"記載する期間を選択してください"))</f>
        <v>#DIV/0!</v>
      </c>
      <c r="P139" s="141"/>
      <c r="Q139" s="141"/>
      <c r="R139" s="141"/>
      <c r="S139" s="141"/>
      <c r="T139" s="143"/>
      <c r="U139" s="140" t="e">
        <f>IF($AK$4="４週",SUMIFS($AK$13:$AK$112,$B$13:$B$112,U135)/4/$AH$7,IF($AK$4="歴月",SUMIFS($AK$13:$AK$112,$B$13:$B$112,U135)/$AL$7,"記載する期間を選択してください"))</f>
        <v>#DIV/0!</v>
      </c>
      <c r="V139" s="141"/>
      <c r="W139" s="141"/>
      <c r="X139" s="141"/>
      <c r="Y139" s="141"/>
      <c r="Z139" s="143"/>
      <c r="AA139" s="140" t="e">
        <f>IF($AK$4="４週",SUMIFS($AK$13:$AK$112,$B$13:$B$112,AA135)/4/$AH$7,IF($AK$4="歴月",SUMIFS($AK$13:$AK$112,$B$13:$B$112,AA135)/$AL$7,"記載する期間を選択してください"))</f>
        <v>#DIV/0!</v>
      </c>
      <c r="AB139" s="141"/>
      <c r="AC139" s="141"/>
      <c r="AD139" s="141"/>
      <c r="AE139" s="141"/>
      <c r="AF139" s="143"/>
      <c r="AG139" s="140" t="e">
        <f>IF($AK$4="４週",SUMIFS($AK$13:$AK$112,$B$13:$B$112,AG135)/4/$AH$7,IF($AK$4="歴月",SUMIFS($AK$13:$AK$112,$B$13:$B$112,AG135)/$AL$7,"記載する期間を選択してください"))</f>
        <v>#DIV/0!</v>
      </c>
      <c r="AH139" s="141"/>
      <c r="AI139" s="141"/>
      <c r="AJ139" s="141"/>
      <c r="AK139" s="143"/>
      <c r="AL139" s="140" t="e">
        <f>IF($AK$4="４週",SUMIFS($AK$13:$AK$112,$B$13:$B$112,AL135)/4/$AH$7,IF($AK$4="歴月",SUMIFS($AK$13:$AK$112,$B$13:$B$112,AL135)/$AL$7,"記載する期間を選択してください"))</f>
        <v>#DIV/0!</v>
      </c>
      <c r="AM139" s="143"/>
      <c r="AN139" s="9"/>
    </row>
    <row r="140" spans="1:40" ht="5.0999999999999996" customHeight="1">
      <c r="A140" s="9"/>
      <c r="B140" s="1"/>
      <c r="C140" s="11">
        <v>2</v>
      </c>
      <c r="D140" s="11"/>
      <c r="E140" s="11">
        <v>3</v>
      </c>
      <c r="F140" s="11"/>
      <c r="G140" s="11"/>
      <c r="H140" s="11"/>
      <c r="I140" s="11">
        <v>4</v>
      </c>
      <c r="J140" s="11"/>
      <c r="K140" s="11"/>
      <c r="L140" s="11"/>
      <c r="M140" s="11"/>
      <c r="N140" s="11"/>
      <c r="O140" s="11">
        <v>5</v>
      </c>
      <c r="P140" s="11"/>
      <c r="Q140" s="11"/>
      <c r="R140" s="11"/>
      <c r="S140" s="11"/>
      <c r="T140" s="11"/>
      <c r="U140" s="11">
        <v>6</v>
      </c>
      <c r="V140" s="11"/>
      <c r="W140" s="11"/>
      <c r="X140" s="11"/>
      <c r="Y140" s="11"/>
      <c r="Z140" s="11"/>
      <c r="AA140" s="11">
        <v>7</v>
      </c>
      <c r="AB140" s="11"/>
      <c r="AC140" s="11"/>
      <c r="AD140" s="11"/>
      <c r="AE140" s="11"/>
      <c r="AF140" s="11"/>
      <c r="AG140" s="11">
        <v>8</v>
      </c>
      <c r="AH140" s="11"/>
      <c r="AI140" s="11"/>
      <c r="AJ140" s="11"/>
      <c r="AK140" s="11"/>
      <c r="AL140" s="11">
        <v>9</v>
      </c>
      <c r="AM140" s="11"/>
      <c r="AN140" s="9"/>
    </row>
    <row r="141" spans="1:40" ht="15" customHeight="1">
      <c r="A141" s="3" t="s">
        <v>34</v>
      </c>
      <c r="B141" s="13"/>
      <c r="C141" s="12"/>
      <c r="D141" s="12"/>
      <c r="E141" s="12"/>
      <c r="F141" s="3"/>
      <c r="G141" s="12"/>
      <c r="H141" s="11"/>
      <c r="I141" s="11"/>
      <c r="J141" s="11"/>
      <c r="K141" s="11"/>
      <c r="L141" s="11"/>
      <c r="M141" s="11"/>
      <c r="N141" s="11"/>
      <c r="O141" s="11"/>
      <c r="P141" s="11"/>
      <c r="Q141" s="11"/>
      <c r="R141" s="11">
        <v>6</v>
      </c>
      <c r="S141" s="11"/>
      <c r="T141" s="11"/>
      <c r="U141" s="11"/>
      <c r="V141" s="11"/>
      <c r="W141" s="11"/>
      <c r="X141" s="11">
        <v>7</v>
      </c>
      <c r="Y141" s="11"/>
      <c r="Z141" s="11"/>
      <c r="AA141" s="11"/>
      <c r="AB141" s="11"/>
      <c r="AC141" s="11"/>
      <c r="AD141" s="11">
        <v>8</v>
      </c>
      <c r="AE141" s="11"/>
      <c r="AF141" s="11"/>
      <c r="AG141" s="9"/>
      <c r="AH141" s="9"/>
      <c r="AI141" s="9"/>
      <c r="AJ141" s="9">
        <v>9</v>
      </c>
      <c r="AK141" s="10"/>
      <c r="AL141" s="10"/>
      <c r="AM141" s="9"/>
    </row>
    <row r="142" spans="1:40" s="3" customFormat="1" ht="15" customHeight="1">
      <c r="A142" s="3" t="s">
        <v>33</v>
      </c>
      <c r="B142" s="8"/>
      <c r="C142" s="8"/>
      <c r="D142" s="8"/>
      <c r="E142" s="8"/>
      <c r="F142" s="8"/>
      <c r="G142" s="8"/>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row>
    <row r="143" spans="1:40" s="3" customFormat="1" ht="15" customHeight="1">
      <c r="A143" s="3" t="s">
        <v>32</v>
      </c>
      <c r="B143" s="8"/>
      <c r="C143" s="8"/>
      <c r="D143" s="8"/>
      <c r="E143" s="8"/>
      <c r="F143" s="8"/>
      <c r="G143" s="8"/>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row>
    <row r="144" spans="1:40" s="3" customFormat="1" ht="15" customHeight="1">
      <c r="A144" s="3" t="s">
        <v>31</v>
      </c>
      <c r="B144" s="8"/>
      <c r="C144" s="8"/>
      <c r="D144" s="8"/>
      <c r="E144" s="8"/>
      <c r="F144" s="8"/>
      <c r="G144" s="8"/>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row>
    <row r="145" spans="1:39" s="3" customFormat="1" ht="15" customHeight="1">
      <c r="A145" s="3" t="s">
        <v>30</v>
      </c>
      <c r="B145" s="8"/>
      <c r="C145" s="8"/>
      <c r="D145" s="8"/>
      <c r="E145" s="8"/>
      <c r="F145" s="8"/>
      <c r="G145" s="8"/>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row>
    <row r="146" spans="1:39" ht="15" customHeight="1">
      <c r="A146" s="3" t="s">
        <v>29</v>
      </c>
      <c r="B146" s="4"/>
      <c r="C146" s="3"/>
      <c r="D146" s="3"/>
      <c r="E146" s="3"/>
      <c r="F146" s="3"/>
      <c r="G146" s="3"/>
    </row>
    <row r="147" spans="1:39" ht="15" customHeight="1">
      <c r="A147" s="3" t="s">
        <v>28</v>
      </c>
      <c r="B147" s="4"/>
      <c r="C147" s="3"/>
      <c r="D147" s="3"/>
      <c r="E147" s="3"/>
      <c r="F147" s="3"/>
      <c r="G147" s="3"/>
    </row>
    <row r="148" spans="1:39" ht="15" customHeight="1">
      <c r="A148" s="3"/>
      <c r="B148" s="6" t="s">
        <v>27</v>
      </c>
      <c r="C148" s="85" t="s">
        <v>26</v>
      </c>
      <c r="D148" s="85"/>
      <c r="E148" s="85"/>
      <c r="F148" s="3"/>
      <c r="G148" s="3"/>
    </row>
    <row r="149" spans="1:39" ht="15" customHeight="1">
      <c r="A149" s="3"/>
      <c r="B149" s="5" t="s">
        <v>25</v>
      </c>
      <c r="C149" s="126" t="s">
        <v>24</v>
      </c>
      <c r="D149" s="126"/>
      <c r="E149" s="126"/>
      <c r="F149" s="3"/>
      <c r="G149" s="3"/>
    </row>
    <row r="150" spans="1:39" ht="15" customHeight="1">
      <c r="A150" s="3"/>
      <c r="B150" s="5" t="s">
        <v>23</v>
      </c>
      <c r="C150" s="126" t="s">
        <v>22</v>
      </c>
      <c r="D150" s="126"/>
      <c r="E150" s="126"/>
      <c r="F150" s="3"/>
      <c r="G150" s="3"/>
    </row>
    <row r="151" spans="1:39" ht="15" customHeight="1">
      <c r="A151" s="3"/>
      <c r="B151" s="5" t="s">
        <v>21</v>
      </c>
      <c r="C151" s="126" t="s">
        <v>20</v>
      </c>
      <c r="D151" s="126"/>
      <c r="E151" s="126"/>
      <c r="F151" s="3"/>
      <c r="G151" s="3"/>
    </row>
    <row r="152" spans="1:39" ht="15" customHeight="1">
      <c r="A152" s="3"/>
      <c r="B152" s="5" t="s">
        <v>19</v>
      </c>
      <c r="C152" s="126" t="s">
        <v>18</v>
      </c>
      <c r="D152" s="126"/>
      <c r="E152" s="126"/>
      <c r="F152" s="3"/>
      <c r="G152" s="3"/>
    </row>
    <row r="153" spans="1:39" ht="15" customHeight="1">
      <c r="A153" s="3"/>
      <c r="B153" s="3" t="s">
        <v>17</v>
      </c>
      <c r="C153" s="3"/>
      <c r="D153" s="3"/>
      <c r="E153" s="3"/>
      <c r="F153" s="3"/>
      <c r="G153" s="3"/>
    </row>
    <row r="154" spans="1:39" ht="15" customHeight="1">
      <c r="A154" s="3"/>
      <c r="B154" s="3" t="s">
        <v>16</v>
      </c>
      <c r="C154" s="3"/>
      <c r="D154" s="3"/>
      <c r="E154" s="3"/>
      <c r="F154" s="3"/>
      <c r="G154" s="3"/>
    </row>
    <row r="155" spans="1:39" ht="15" customHeight="1">
      <c r="A155" s="3"/>
      <c r="B155" s="3" t="s">
        <v>15</v>
      </c>
      <c r="C155" s="3"/>
      <c r="D155" s="3"/>
      <c r="E155" s="3"/>
      <c r="F155" s="3"/>
      <c r="G155" s="3"/>
    </row>
    <row r="156" spans="1:39" ht="15" customHeight="1">
      <c r="A156" s="3" t="s">
        <v>14</v>
      </c>
      <c r="B156" s="4"/>
      <c r="C156" s="3"/>
      <c r="D156" s="3"/>
      <c r="E156" s="3"/>
      <c r="F156" s="3"/>
      <c r="G156" s="3"/>
    </row>
    <row r="157" spans="1:39" ht="15" customHeight="1">
      <c r="A157" s="3" t="s">
        <v>13</v>
      </c>
      <c r="B157" s="4"/>
      <c r="C157" s="3"/>
      <c r="D157" s="3"/>
      <c r="E157" s="3"/>
      <c r="F157" s="3"/>
      <c r="G157" s="3"/>
    </row>
    <row r="158" spans="1:39" ht="15" customHeight="1">
      <c r="A158" s="3" t="s">
        <v>107</v>
      </c>
      <c r="B158" s="4"/>
      <c r="C158" s="3"/>
      <c r="D158" s="3"/>
      <c r="E158" s="3"/>
      <c r="F158" s="3"/>
      <c r="G158" s="3"/>
    </row>
    <row r="159" spans="1:39" ht="15" customHeight="1">
      <c r="A159" s="3" t="s">
        <v>12</v>
      </c>
      <c r="B159" s="4"/>
      <c r="C159" s="3"/>
      <c r="D159" s="3"/>
      <c r="E159" s="3"/>
      <c r="F159" s="3"/>
      <c r="G159" s="3"/>
    </row>
    <row r="160" spans="1:39" ht="15" customHeight="1">
      <c r="A160" s="3" t="s">
        <v>11</v>
      </c>
      <c r="B160" s="4"/>
      <c r="C160" s="3"/>
      <c r="D160" s="3"/>
      <c r="E160" s="3"/>
      <c r="F160" s="3"/>
      <c r="G160" s="3"/>
    </row>
    <row r="161" spans="1:7" ht="15" customHeight="1">
      <c r="A161" s="3" t="s">
        <v>10</v>
      </c>
      <c r="B161" s="4"/>
      <c r="C161" s="3"/>
      <c r="D161" s="3"/>
      <c r="E161" s="3"/>
      <c r="F161" s="3"/>
      <c r="G161" s="3"/>
    </row>
    <row r="162" spans="1:7" ht="15" customHeight="1">
      <c r="A162" s="3"/>
      <c r="B162" s="3" t="s">
        <v>9</v>
      </c>
      <c r="C162" s="3"/>
      <c r="D162" s="3"/>
      <c r="E162" s="3"/>
      <c r="F162" s="3"/>
      <c r="G162" s="3"/>
    </row>
    <row r="163" spans="1:7" ht="15" customHeight="1">
      <c r="A163" s="3"/>
      <c r="B163" s="3" t="s">
        <v>8</v>
      </c>
      <c r="C163" s="3"/>
      <c r="D163" s="3"/>
      <c r="E163" s="3"/>
      <c r="F163" s="3"/>
      <c r="G163" s="3"/>
    </row>
    <row r="164" spans="1:7" ht="15" customHeight="1">
      <c r="A164" s="3" t="s">
        <v>7</v>
      </c>
      <c r="B164" s="4"/>
      <c r="C164" s="3"/>
      <c r="D164" s="3"/>
      <c r="E164" s="3"/>
      <c r="F164" s="3"/>
      <c r="G164" s="3"/>
    </row>
    <row r="165" spans="1:7" ht="15" customHeight="1">
      <c r="A165" s="3" t="s">
        <v>6</v>
      </c>
      <c r="B165" s="4"/>
      <c r="C165" s="3"/>
      <c r="D165" s="3"/>
      <c r="E165" s="3"/>
      <c r="F165" s="3"/>
      <c r="G165" s="3"/>
    </row>
    <row r="166" spans="1:7" ht="15" customHeight="1">
      <c r="A166" s="3" t="s">
        <v>5</v>
      </c>
      <c r="B166" s="4"/>
      <c r="C166" s="3"/>
      <c r="D166" s="3"/>
      <c r="E166" s="3"/>
      <c r="F166" s="3"/>
      <c r="G166" s="3"/>
    </row>
    <row r="167" spans="1:7" ht="15" customHeight="1">
      <c r="A167" s="3" t="s">
        <v>4</v>
      </c>
      <c r="B167" s="4"/>
      <c r="C167" s="3"/>
      <c r="D167" s="3"/>
      <c r="E167" s="3"/>
      <c r="F167" s="3"/>
      <c r="G167" s="3"/>
    </row>
    <row r="168" spans="1:7" ht="15" customHeight="1">
      <c r="A168" s="3" t="s">
        <v>3</v>
      </c>
      <c r="B168" s="4"/>
      <c r="C168" s="3"/>
      <c r="D168" s="3"/>
      <c r="E168" s="3"/>
      <c r="F168" s="3"/>
      <c r="G168" s="3"/>
    </row>
    <row r="169" spans="1:7" ht="15" customHeight="1">
      <c r="A169" s="3" t="s">
        <v>2</v>
      </c>
      <c r="B169" s="4"/>
      <c r="C169" s="3"/>
      <c r="D169" s="3"/>
      <c r="E169" s="3"/>
      <c r="F169" s="3"/>
      <c r="G169" s="3"/>
    </row>
    <row r="170" spans="1:7" ht="15" customHeight="1">
      <c r="A170" s="3" t="s">
        <v>1</v>
      </c>
      <c r="B170" s="4"/>
      <c r="C170" s="3"/>
      <c r="D170" s="3"/>
      <c r="E170" s="3"/>
      <c r="F170" s="3"/>
      <c r="G170" s="3"/>
    </row>
    <row r="171" spans="1:7" ht="15" customHeight="1">
      <c r="A171" s="3" t="s">
        <v>0</v>
      </c>
      <c r="B171" s="4"/>
      <c r="C171" s="3"/>
      <c r="D171" s="3"/>
      <c r="E171" s="3"/>
      <c r="F171" s="3"/>
      <c r="G171" s="3"/>
    </row>
  </sheetData>
  <sheetProtection insertRows="0" deleteRows="0"/>
  <mergeCells count="318">
    <mergeCell ref="AL139:AM139"/>
    <mergeCell ref="C148:E148"/>
    <mergeCell ref="C149:E149"/>
    <mergeCell ref="C150:E150"/>
    <mergeCell ref="C139:D139"/>
    <mergeCell ref="E139:H139"/>
    <mergeCell ref="I139:N139"/>
    <mergeCell ref="O139:T139"/>
    <mergeCell ref="U139:Z139"/>
    <mergeCell ref="C151:E151"/>
    <mergeCell ref="C152:E152"/>
    <mergeCell ref="AA139:AF139"/>
    <mergeCell ref="AG139:AK139"/>
    <mergeCell ref="AG137:AI137"/>
    <mergeCell ref="AJ137:AK137"/>
    <mergeCell ref="F138:H138"/>
    <mergeCell ref="I138:K138"/>
    <mergeCell ref="L138:N138"/>
    <mergeCell ref="O138:Q138"/>
    <mergeCell ref="R138:T138"/>
    <mergeCell ref="U138:W138"/>
    <mergeCell ref="X138:Z138"/>
    <mergeCell ref="AA138:AC138"/>
    <mergeCell ref="AD138:AF138"/>
    <mergeCell ref="AG138:AI138"/>
    <mergeCell ref="AJ138:AK138"/>
    <mergeCell ref="F137:H137"/>
    <mergeCell ref="I137:K137"/>
    <mergeCell ref="L137:N137"/>
    <mergeCell ref="O137:Q137"/>
    <mergeCell ref="R137:T137"/>
    <mergeCell ref="U137:W137"/>
    <mergeCell ref="X137:Z137"/>
    <mergeCell ref="AA137:AC137"/>
    <mergeCell ref="AD137:AF137"/>
    <mergeCell ref="AA135:AF135"/>
    <mergeCell ref="AG135:AK135"/>
    <mergeCell ref="AL135:AM135"/>
    <mergeCell ref="F136:H136"/>
    <mergeCell ref="I136:K136"/>
    <mergeCell ref="L136:N136"/>
    <mergeCell ref="O136:Q136"/>
    <mergeCell ref="R136:T136"/>
    <mergeCell ref="U136:W136"/>
    <mergeCell ref="X136:Z136"/>
    <mergeCell ref="AA136:AC136"/>
    <mergeCell ref="AD136:AF136"/>
    <mergeCell ref="AG136:AI136"/>
    <mergeCell ref="AJ136:AK136"/>
    <mergeCell ref="A133:B133"/>
    <mergeCell ref="C133:D133"/>
    <mergeCell ref="E133:H133"/>
    <mergeCell ref="J133:M133"/>
    <mergeCell ref="N133:Q133"/>
    <mergeCell ref="R133:U133"/>
    <mergeCell ref="V133:Y133"/>
    <mergeCell ref="C135:D135"/>
    <mergeCell ref="E135:H135"/>
    <mergeCell ref="I135:N135"/>
    <mergeCell ref="O135:T135"/>
    <mergeCell ref="U135:Z135"/>
    <mergeCell ref="AD128:AF128"/>
    <mergeCell ref="AG128:AI128"/>
    <mergeCell ref="AJ128:AK128"/>
    <mergeCell ref="J131:Y131"/>
    <mergeCell ref="A132:B132"/>
    <mergeCell ref="C132:D132"/>
    <mergeCell ref="E132:H132"/>
    <mergeCell ref="J132:M132"/>
    <mergeCell ref="N132:Q132"/>
    <mergeCell ref="R132:U132"/>
    <mergeCell ref="V132:Y132"/>
    <mergeCell ref="A128:C128"/>
    <mergeCell ref="F128:H128"/>
    <mergeCell ref="I128:K128"/>
    <mergeCell ref="L128:N128"/>
    <mergeCell ref="O128:Q128"/>
    <mergeCell ref="R128:T128"/>
    <mergeCell ref="U128:W128"/>
    <mergeCell ref="X128:Z128"/>
    <mergeCell ref="AA128:AC128"/>
    <mergeCell ref="AG126:AI126"/>
    <mergeCell ref="AJ126:AK126"/>
    <mergeCell ref="B127:C127"/>
    <mergeCell ref="F127:H127"/>
    <mergeCell ref="I127:K127"/>
    <mergeCell ref="L127:N127"/>
    <mergeCell ref="O127:Q127"/>
    <mergeCell ref="R127:T127"/>
    <mergeCell ref="U127:W127"/>
    <mergeCell ref="X127:Z127"/>
    <mergeCell ref="AA127:AC127"/>
    <mergeCell ref="AD127:AF127"/>
    <mergeCell ref="AG127:AI127"/>
    <mergeCell ref="AJ127:AK127"/>
    <mergeCell ref="F126:H126"/>
    <mergeCell ref="I126:K126"/>
    <mergeCell ref="L126:N126"/>
    <mergeCell ref="O126:Q126"/>
    <mergeCell ref="R126:T126"/>
    <mergeCell ref="U126:W126"/>
    <mergeCell ref="X126:Z126"/>
    <mergeCell ref="AA126:AC126"/>
    <mergeCell ref="AD126:AF126"/>
    <mergeCell ref="AD124:AF124"/>
    <mergeCell ref="AG124:AI124"/>
    <mergeCell ref="AJ124:AK124"/>
    <mergeCell ref="A125:C125"/>
    <mergeCell ref="F125:H125"/>
    <mergeCell ref="I125:K125"/>
    <mergeCell ref="L125:N125"/>
    <mergeCell ref="O125:Q125"/>
    <mergeCell ref="R125:T125"/>
    <mergeCell ref="U125:W125"/>
    <mergeCell ref="X125:Z125"/>
    <mergeCell ref="AA125:AC125"/>
    <mergeCell ref="AD125:AF125"/>
    <mergeCell ref="AG125:AI125"/>
    <mergeCell ref="AJ125:AK125"/>
    <mergeCell ref="A124:C124"/>
    <mergeCell ref="F124:H124"/>
    <mergeCell ref="I124:K124"/>
    <mergeCell ref="L124:N124"/>
    <mergeCell ref="O124:Q124"/>
    <mergeCell ref="R124:T124"/>
    <mergeCell ref="U124:W124"/>
    <mergeCell ref="X124:Z124"/>
    <mergeCell ref="AA124:AC124"/>
    <mergeCell ref="X122:Z122"/>
    <mergeCell ref="AA122:AC122"/>
    <mergeCell ref="AD122:AF122"/>
    <mergeCell ref="AG122:AI122"/>
    <mergeCell ref="AJ122:AK122"/>
    <mergeCell ref="A123:C123"/>
    <mergeCell ref="F123:H123"/>
    <mergeCell ref="I123:K123"/>
    <mergeCell ref="L123:N123"/>
    <mergeCell ref="O123:Q123"/>
    <mergeCell ref="R123:T123"/>
    <mergeCell ref="U123:W123"/>
    <mergeCell ref="X123:Z123"/>
    <mergeCell ref="AA123:AC123"/>
    <mergeCell ref="AD123:AF123"/>
    <mergeCell ref="AG123:AI123"/>
    <mergeCell ref="AJ123:AK123"/>
    <mergeCell ref="AD120:AF120"/>
    <mergeCell ref="AG120:AI120"/>
    <mergeCell ref="AJ120:AK120"/>
    <mergeCell ref="AL120:AL128"/>
    <mergeCell ref="AM120:AM128"/>
    <mergeCell ref="A121:C121"/>
    <mergeCell ref="F121:H121"/>
    <mergeCell ref="I121:K121"/>
    <mergeCell ref="L121:N121"/>
    <mergeCell ref="O121:Q121"/>
    <mergeCell ref="R121:T121"/>
    <mergeCell ref="U121:W121"/>
    <mergeCell ref="X121:Z121"/>
    <mergeCell ref="AA121:AC121"/>
    <mergeCell ref="AD121:AF121"/>
    <mergeCell ref="AG121:AI121"/>
    <mergeCell ref="AJ121:AK121"/>
    <mergeCell ref="A122:C122"/>
    <mergeCell ref="F122:H122"/>
    <mergeCell ref="I122:K122"/>
    <mergeCell ref="L122:N122"/>
    <mergeCell ref="O122:Q122"/>
    <mergeCell ref="R122:T122"/>
    <mergeCell ref="U122:W122"/>
    <mergeCell ref="A120:C120"/>
    <mergeCell ref="F120:H120"/>
    <mergeCell ref="I120:K120"/>
    <mergeCell ref="L120:N120"/>
    <mergeCell ref="O120:Q120"/>
    <mergeCell ref="R120:T120"/>
    <mergeCell ref="U120:W120"/>
    <mergeCell ref="X120:Z120"/>
    <mergeCell ref="AA120:AC120"/>
    <mergeCell ref="AM108:AN108"/>
    <mergeCell ref="AM109:AN109"/>
    <mergeCell ref="AM110:AN110"/>
    <mergeCell ref="AM111:AN111"/>
    <mergeCell ref="AM112:AN112"/>
    <mergeCell ref="A113:E113"/>
    <mergeCell ref="AM113:AN114"/>
    <mergeCell ref="A114:E114"/>
    <mergeCell ref="A119:C119"/>
    <mergeCell ref="F119:H119"/>
    <mergeCell ref="I119:K119"/>
    <mergeCell ref="L119:N119"/>
    <mergeCell ref="O119:Q119"/>
    <mergeCell ref="R119:T119"/>
    <mergeCell ref="U119:W119"/>
    <mergeCell ref="X119:Z119"/>
    <mergeCell ref="AA119:AC119"/>
    <mergeCell ref="AD119:AF119"/>
    <mergeCell ref="AG119:AI119"/>
    <mergeCell ref="AJ119:AK119"/>
    <mergeCell ref="AM99:AN99"/>
    <mergeCell ref="AM100:AN100"/>
    <mergeCell ref="AM101:AN101"/>
    <mergeCell ref="AM102:AN102"/>
    <mergeCell ref="AM103:AN103"/>
    <mergeCell ref="AM104:AN104"/>
    <mergeCell ref="AM105:AN105"/>
    <mergeCell ref="AM106:AN106"/>
    <mergeCell ref="AM107:AN107"/>
    <mergeCell ref="AM90:AN90"/>
    <mergeCell ref="AM91:AN91"/>
    <mergeCell ref="AM92:AN92"/>
    <mergeCell ref="AM93:AN93"/>
    <mergeCell ref="AM94:AN94"/>
    <mergeCell ref="AM95:AN95"/>
    <mergeCell ref="AM96:AN96"/>
    <mergeCell ref="AM97:AN97"/>
    <mergeCell ref="AM98:AN98"/>
    <mergeCell ref="AM81:AN81"/>
    <mergeCell ref="AM82:AN82"/>
    <mergeCell ref="AM83:AN83"/>
    <mergeCell ref="AM84:AN84"/>
    <mergeCell ref="AM85:AN85"/>
    <mergeCell ref="AM86:AN86"/>
    <mergeCell ref="AM87:AN87"/>
    <mergeCell ref="AM88:AN88"/>
    <mergeCell ref="AM89:AN89"/>
    <mergeCell ref="AM72:AN72"/>
    <mergeCell ref="AM73:AN73"/>
    <mergeCell ref="AM74:AN74"/>
    <mergeCell ref="AM75:AN75"/>
    <mergeCell ref="AM76:AN76"/>
    <mergeCell ref="AM77:AN77"/>
    <mergeCell ref="AM78:AN78"/>
    <mergeCell ref="AM79:AN79"/>
    <mergeCell ref="AM80:AN80"/>
    <mergeCell ref="AM63:AN63"/>
    <mergeCell ref="AM64:AN64"/>
    <mergeCell ref="AM65:AN65"/>
    <mergeCell ref="AM66:AN66"/>
    <mergeCell ref="AM67:AN67"/>
    <mergeCell ref="AM68:AN68"/>
    <mergeCell ref="AM69:AN69"/>
    <mergeCell ref="AM70:AN70"/>
    <mergeCell ref="AM71:AN71"/>
    <mergeCell ref="AM54:AN54"/>
    <mergeCell ref="AM55:AN55"/>
    <mergeCell ref="AM56:AN56"/>
    <mergeCell ref="AM57:AN57"/>
    <mergeCell ref="AM58:AN58"/>
    <mergeCell ref="AM59:AN59"/>
    <mergeCell ref="AM60:AN60"/>
    <mergeCell ref="AM61:AN61"/>
    <mergeCell ref="AM62:AN62"/>
    <mergeCell ref="AM45:AN45"/>
    <mergeCell ref="AM46:AN46"/>
    <mergeCell ref="AM47:AN47"/>
    <mergeCell ref="AM48:AN48"/>
    <mergeCell ref="AM49:AN49"/>
    <mergeCell ref="AM50:AN50"/>
    <mergeCell ref="AM51:AN51"/>
    <mergeCell ref="AM52:AN52"/>
    <mergeCell ref="AM53:AN53"/>
    <mergeCell ref="AM36:AN36"/>
    <mergeCell ref="AM37:AN37"/>
    <mergeCell ref="AM38:AN38"/>
    <mergeCell ref="AM39:AN39"/>
    <mergeCell ref="AM40:AN40"/>
    <mergeCell ref="AM41:AN41"/>
    <mergeCell ref="AM42:AN42"/>
    <mergeCell ref="AM43:AN43"/>
    <mergeCell ref="AM44:AN44"/>
    <mergeCell ref="AM27:AN27"/>
    <mergeCell ref="AM28:AN28"/>
    <mergeCell ref="AM29:AN29"/>
    <mergeCell ref="AM30:AN30"/>
    <mergeCell ref="AM31:AN31"/>
    <mergeCell ref="AM32:AN32"/>
    <mergeCell ref="AM33:AN33"/>
    <mergeCell ref="AM34:AN34"/>
    <mergeCell ref="AM35:AN35"/>
    <mergeCell ref="AM18:AN18"/>
    <mergeCell ref="AM19:AN19"/>
    <mergeCell ref="AM20:AN20"/>
    <mergeCell ref="AM21:AN21"/>
    <mergeCell ref="AM22:AN22"/>
    <mergeCell ref="AM23:AN23"/>
    <mergeCell ref="AM24:AN24"/>
    <mergeCell ref="AM25:AN25"/>
    <mergeCell ref="AM26:AN26"/>
    <mergeCell ref="AM13:AN13"/>
    <mergeCell ref="AM14:AN14"/>
    <mergeCell ref="AM15:AN15"/>
    <mergeCell ref="AM16:AN16"/>
    <mergeCell ref="AM17:AN17"/>
    <mergeCell ref="AK9:AK12"/>
    <mergeCell ref="AL9:AL12"/>
    <mergeCell ref="AM9:AN12"/>
    <mergeCell ref="F10:L10"/>
    <mergeCell ref="AK2:AN2"/>
    <mergeCell ref="M3:P3"/>
    <mergeCell ref="Q3:R3"/>
    <mergeCell ref="S3:T3"/>
    <mergeCell ref="U3:V3"/>
    <mergeCell ref="AK3:AN3"/>
    <mergeCell ref="A9:A12"/>
    <mergeCell ref="B9:B10"/>
    <mergeCell ref="C9:C12"/>
    <mergeCell ref="D9:D12"/>
    <mergeCell ref="E9:E12"/>
    <mergeCell ref="F9:AJ9"/>
    <mergeCell ref="M10:S10"/>
    <mergeCell ref="T10:Z10"/>
    <mergeCell ref="AA10:AG10"/>
    <mergeCell ref="AH10:AJ10"/>
    <mergeCell ref="AK4:AN4"/>
    <mergeCell ref="AK5:AN5"/>
    <mergeCell ref="AK6:AN6"/>
    <mergeCell ref="AH7:AJ7"/>
    <mergeCell ref="B11:B12"/>
  </mergeCells>
  <phoneticPr fontId="3"/>
  <dataValidations count="7">
    <dataValidation type="list" allowBlank="1" showInputMessage="1" showErrorMessage="1" sqref="AK4:AN4" xr:uid="{D2181A95-883B-42FF-A6CE-971691B8ACF6}">
      <formula1>"４週,歴月"</formula1>
    </dataValidation>
    <dataValidation type="list" allowBlank="1" showInputMessage="1" showErrorMessage="1" sqref="AK5:AN5" xr:uid="{6280140B-4BBF-4428-9027-575C22C70089}">
      <formula1>"予定,実績"</formula1>
    </dataValidation>
    <dataValidation type="whole" operator="greaterThanOrEqual" allowBlank="1" showInputMessage="1" showErrorMessage="1" sqref="D120:F128 AA120:AA128 L120:L128 U120:U128 O120:O128 R120:R128 X120:X128 AD120:AD128 I120:I128 AG120:AG128" xr:uid="{47D16908-524C-424C-BBFF-ADDA4C7FAF26}">
      <formula1>0</formula1>
    </dataValidation>
    <dataValidation operator="greaterThanOrEqual" allowBlank="1" showInputMessage="1" showErrorMessage="1" sqref="I129:I131 AL120:AM127 AJ120:AJ128 L129:L130" xr:uid="{3B2776AA-77B9-4DA2-9512-A667B0A24A5C}"/>
    <dataValidation type="list" allowBlank="1" showInputMessage="1" showErrorMessage="1" sqref="C13:C112" xr:uid="{D0F569C7-030C-43E4-8FDD-44E8634050F6}">
      <formula1>"A（常勤専従）,B（常勤兼務）,C（非常勤専従）,D（非常勤兼務）"</formula1>
    </dataValidation>
    <dataValidation type="list" allowBlank="1" showInputMessage="1" sqref="B13:B112" xr:uid="{B63FD9B5-C2CE-4170-957D-0EFDEE1AA2F2}">
      <formula1>"管理者,サービス管理責任者,医師,看護職員,理学療法士,作業療法士,言語聴覚士,生活支援員"</formula1>
    </dataValidation>
    <dataValidation type="list" allowBlank="1" showInputMessage="1" showErrorMessage="1" sqref="AK6:AN6" xr:uid="{2E05F680-9B9C-4E69-BE2E-360867984BA9}">
      <formula1>"主たる事業所,従たる事業所,主従合計"</formula1>
    </dataValidation>
  </dataValidations>
  <printOptions horizontalCentered="1" verticalCentered="1"/>
  <pageMargins left="0.19685039370078741" right="0.19685039370078741" top="0.39370078740157483" bottom="0.19685039370078741" header="0.19685039370078741" footer="0.39370078740157483"/>
  <pageSetup paperSize="9" scale="73" fitToWidth="0" fitToHeight="0" orientation="landscape" r:id="rId1"/>
  <headerFooter alignWithMargins="0">
    <oddHeader>&amp;L&amp;"ＭＳ ゴシック,標準"&amp;10（参考様式）</oddHeader>
  </headerFooter>
  <rowBreaks count="1" manualBreakCount="1">
    <brk id="133"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標準様式４勤務形態（生介）</vt:lpstr>
      <vt:lpstr>'標準様式４勤務形態（生介）'!Print_Area</vt:lpstr>
    </vt:vector>
  </TitlesOfParts>
  <Company>ota-ku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伊丹 理惠</dc:creator>
  <cp:lastModifiedBy>伊丹 理惠</cp:lastModifiedBy>
  <cp:lastPrinted>2026-10-02T05:57:50Z</cp:lastPrinted>
  <dcterms:created xsi:type="dcterms:W3CDTF">2026-10-02T02:34:44Z</dcterms:created>
  <dcterms:modified xsi:type="dcterms:W3CDTF">2026-10-02T05:58:05Z</dcterms:modified>
</cp:coreProperties>
</file>