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8年度\09_こども食堂推進補助事業\区要綱\03起案\"/>
    </mc:Choice>
  </mc:AlternateContent>
  <xr:revisionPtr revIDLastSave="0" documentId="13_ncr:1_{7C29D6E8-2DD2-454E-8B15-A0EE0C76006B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【標準型のみ】" sheetId="5" r:id="rId1"/>
    <sheet name="（案）【標準型+連携強化型】" sheetId="6" state="hidden" r:id="rId2"/>
  </sheets>
  <definedNames>
    <definedName name="_xlnm.Print_Area" localSheetId="1">'（案）【標準型+連携強化型】'!$A$1:$K$65</definedName>
    <definedName name="_xlnm.Print_Area" localSheetId="0">【標準型のみ】!$A$1:$O$68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  <c r="D21" i="5"/>
  <c r="D22" i="5"/>
  <c r="D23" i="5"/>
  <c r="D24" i="5"/>
  <c r="D25" i="5"/>
  <c r="D26" i="5"/>
  <c r="D27" i="5"/>
  <c r="D28" i="5"/>
  <c r="D29" i="5"/>
  <c r="D30" i="5"/>
  <c r="D19" i="5"/>
  <c r="F20" i="5"/>
  <c r="F21" i="5"/>
  <c r="F22" i="5"/>
  <c r="F23" i="5"/>
  <c r="F24" i="5"/>
  <c r="F25" i="5"/>
  <c r="F26" i="5"/>
  <c r="F27" i="5"/>
  <c r="F28" i="5"/>
  <c r="F29" i="5"/>
  <c r="F30" i="5"/>
  <c r="F19" i="5"/>
  <c r="K31" i="5"/>
  <c r="O19" i="5"/>
  <c r="O20" i="5"/>
  <c r="O21" i="5"/>
  <c r="O22" i="5"/>
  <c r="O23" i="5"/>
  <c r="O24" i="5"/>
  <c r="O25" i="5"/>
  <c r="O26" i="5"/>
  <c r="O27" i="5"/>
  <c r="O28" i="5"/>
  <c r="O29" i="5"/>
  <c r="O30" i="5"/>
  <c r="E14" i="5" l="1"/>
  <c r="H31" i="5" l="1"/>
  <c r="E58" i="5"/>
  <c r="N31" i="5"/>
  <c r="E59" i="5" l="1"/>
  <c r="A48" i="5" s="1"/>
  <c r="E48" i="5" s="1"/>
  <c r="D57" i="6" l="1"/>
  <c r="A47" i="6" s="1"/>
  <c r="E47" i="6" s="1"/>
  <c r="J31" i="6"/>
  <c r="B14" i="6" s="1"/>
  <c r="I31" i="6"/>
  <c r="H31" i="6"/>
  <c r="G31" i="6"/>
  <c r="F31" i="6"/>
  <c r="E30" i="6"/>
  <c r="E29" i="6"/>
  <c r="E28" i="6"/>
  <c r="E27" i="6"/>
  <c r="E26" i="6"/>
  <c r="E25" i="6"/>
  <c r="E24" i="6"/>
  <c r="E23" i="6"/>
  <c r="E22" i="6"/>
  <c r="E21" i="6"/>
  <c r="E20" i="6"/>
  <c r="E19" i="6"/>
  <c r="C7" i="6"/>
  <c r="E31" i="6" l="1"/>
  <c r="A14" i="6" s="1"/>
  <c r="C14" i="6" s="1"/>
  <c r="G14" i="6" s="1"/>
  <c r="L31" i="5"/>
  <c r="G31" i="5" l="1"/>
  <c r="O31" i="5" s="1"/>
  <c r="I31" i="5"/>
  <c r="J31" i="5"/>
  <c r="M31" i="5"/>
  <c r="B14" i="5" s="1"/>
  <c r="F31" i="5" l="1"/>
  <c r="A14" i="5" s="1"/>
  <c r="C14" i="5" s="1"/>
  <c r="H14" i="5" s="1"/>
  <c r="C7" i="5" s="1"/>
  <c r="I7" i="5" l="1"/>
  <c r="I9" i="5"/>
</calcChain>
</file>

<file path=xl/sharedStrings.xml><?xml version="1.0" encoding="utf-8"?>
<sst xmlns="http://schemas.openxmlformats.org/spreadsheetml/2006/main" count="214" uniqueCount="100">
  <si>
    <t>こども食堂名</t>
    <rPh sb="3" eb="5">
      <t>ショクドウ</t>
    </rPh>
    <rPh sb="5" eb="6">
      <t>メイ</t>
    </rPh>
    <phoneticPr fontId="3"/>
  </si>
  <si>
    <t>参加人数</t>
    <rPh sb="0" eb="2">
      <t>サンカ</t>
    </rPh>
    <rPh sb="2" eb="4">
      <t>ニンズウ</t>
    </rPh>
    <phoneticPr fontId="2"/>
  </si>
  <si>
    <t>所要額内訳書</t>
    <rPh sb="0" eb="2">
      <t>ショヨウ</t>
    </rPh>
    <rPh sb="2" eb="3">
      <t>ガク</t>
    </rPh>
    <rPh sb="3" eb="6">
      <t>ウチワケショ</t>
    </rPh>
    <phoneticPr fontId="3"/>
  </si>
  <si>
    <t>合計</t>
    <rPh sb="0" eb="2">
      <t>ゴウケイ</t>
    </rPh>
    <phoneticPr fontId="2"/>
  </si>
  <si>
    <t>↑</t>
    <phoneticPr fontId="2"/>
  </si>
  <si>
    <t>「支出額A」に記入</t>
    <rPh sb="7" eb="9">
      <t>キニュウ</t>
    </rPh>
    <phoneticPr fontId="2"/>
  </si>
  <si>
    <t>項目</t>
    <rPh sb="0" eb="2">
      <t>コウモク</t>
    </rPh>
    <phoneticPr fontId="2"/>
  </si>
  <si>
    <t>対象経費</t>
    <rPh sb="0" eb="2">
      <t>タイショウ</t>
    </rPh>
    <rPh sb="2" eb="4">
      <t>ケイヒ</t>
    </rPh>
    <phoneticPr fontId="2"/>
  </si>
  <si>
    <t>需用費</t>
    <rPh sb="0" eb="3">
      <t>ジュヨウヒ</t>
    </rPh>
    <phoneticPr fontId="2"/>
  </si>
  <si>
    <t>役務費等</t>
    <rPh sb="0" eb="3">
      <t>エキムヒ</t>
    </rPh>
    <rPh sb="3" eb="4">
      <t>トウ</t>
    </rPh>
    <phoneticPr fontId="2"/>
  </si>
  <si>
    <t>需用費</t>
    <rPh sb="0" eb="3">
      <t>ジュヨウヒ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</si>
  <si>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</si>
  <si>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役務費等</t>
    <rPh sb="0" eb="3">
      <t>エキムヒ</t>
    </rPh>
    <rPh sb="3" eb="4">
      <t>トウ</t>
    </rPh>
    <phoneticPr fontId="2"/>
  </si>
  <si>
    <t>事業に利用する消耗品費、案内のためのパンフレット等印刷物、光熱水費、食材費、車両の燃料費、配食・宅食及び食中毒防止対策・感染防止対策等に必要な経費
※光熱水費について、自宅、店舗等が実施場所の場合等、本事業の取組分としての金額が明確でない場合、開所時間分で按分する等の方法で算出すること。</t>
    <phoneticPr fontId="2"/>
  </si>
  <si>
    <t>通信費、郵便代、保険料、食材の運搬に係る交通費（スタッフの出勤のための交通費は含まない）
※自宅、店舗等が実施場所の場合等、本事業の取組分としての金額が明確でない場合、開所時間分で按分する等の方法で算出すること。</t>
    <phoneticPr fontId="2"/>
  </si>
  <si>
    <t>設備整備費</t>
    <rPh sb="0" eb="2">
      <t>セツビ</t>
    </rPh>
    <rPh sb="2" eb="4">
      <t>セイビ</t>
    </rPh>
    <rPh sb="4" eb="5">
      <t>ヒ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</si>
  <si>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</si>
  <si>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</si>
  <si>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</si>
  <si>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</si>
  <si>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</si>
  <si>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</si>
  <si>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</si>
  <si>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</si>
  <si>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</si>
  <si>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10月</t>
    <phoneticPr fontId="2"/>
  </si>
  <si>
    <t>11月</t>
    <phoneticPr fontId="2"/>
  </si>
  <si>
    <t>12月</t>
    <phoneticPr fontId="2"/>
  </si>
  <si>
    <t>基準額Ｄ</t>
    <rPh sb="0" eb="2">
      <t>キジュン</t>
    </rPh>
    <rPh sb="2" eb="3">
      <t>ガク</t>
    </rPh>
    <phoneticPr fontId="3"/>
  </si>
  <si>
    <t>※２　以下を参考に、支出額の内訳を記載してください。</t>
    <rPh sb="3" eb="5">
      <t>イカ</t>
    </rPh>
    <rPh sb="6" eb="8">
      <t>サンコウ</t>
    </rPh>
    <rPh sb="10" eb="12">
      <t>シシュツ</t>
    </rPh>
    <rPh sb="12" eb="13">
      <t>ガク</t>
    </rPh>
    <rPh sb="14" eb="16">
      <t>ウチワケ</t>
    </rPh>
    <rPh sb="17" eb="19">
      <t>キサイ</t>
    </rPh>
    <phoneticPr fontId="2"/>
  </si>
  <si>
    <t>会場の賃料、車両の賃借料
※自宅、店舗等が実施場所の場合等、本事業の取組分としての金額が明確でない場合、開所時間分で按分する等の方法で算出すること。</t>
    <phoneticPr fontId="2"/>
  </si>
  <si>
    <t>こども食堂の新規立上げ又は支援拡充に必要となる備品、車両等のリース料及び購入費、会場整備費等
※食材費や消耗品費などの運営費は対象外</t>
    <phoneticPr fontId="2"/>
  </si>
  <si>
    <t>支出額</t>
    <rPh sb="0" eb="3">
      <t>シシュツガク</t>
    </rPh>
    <phoneticPr fontId="2"/>
  </si>
  <si>
    <t>使途※３</t>
    <rPh sb="0" eb="2">
      <t>シト</t>
    </rPh>
    <phoneticPr fontId="2"/>
  </si>
  <si>
    <t>補助金額Ｅ（ＣとＤのうち小さい額）</t>
    <rPh sb="0" eb="2">
      <t>ホジョ</t>
    </rPh>
    <rPh sb="2" eb="4">
      <t>キンガク</t>
    </rPh>
    <rPh sb="12" eb="13">
      <t>チイ</t>
    </rPh>
    <rPh sb="15" eb="16">
      <t>ガク</t>
    </rPh>
    <phoneticPr fontId="3"/>
  </si>
  <si>
    <t>支出額 Ｆ</t>
    <rPh sb="0" eb="3">
      <t>シシュツガク</t>
    </rPh>
    <phoneticPr fontId="3"/>
  </si>
  <si>
    <t>基準額Ｇ</t>
    <rPh sb="0" eb="2">
      <t>キジュン</t>
    </rPh>
    <rPh sb="2" eb="3">
      <t>ガク</t>
    </rPh>
    <phoneticPr fontId="3"/>
  </si>
  <si>
    <t>補助金額Ｈ（ＦとＧのうち小さい額）</t>
    <rPh sb="0" eb="2">
      <t>ホジョ</t>
    </rPh>
    <rPh sb="2" eb="4">
      <t>キンガク</t>
    </rPh>
    <rPh sb="12" eb="13">
      <t>チイ</t>
    </rPh>
    <rPh sb="15" eb="16">
      <t>ガク</t>
    </rPh>
    <phoneticPr fontId="3"/>
  </si>
  <si>
    <t>「支出額Ｆ」に記入</t>
    <rPh sb="7" eb="9">
      <t>キニュウ</t>
    </rPh>
    <phoneticPr fontId="2"/>
  </si>
  <si>
    <t>補助総額
（補助金額Ｅ+Ｈ）</t>
    <rPh sb="0" eb="2">
      <t>ホジョ</t>
    </rPh>
    <rPh sb="2" eb="4">
      <t>ソウガク</t>
    </rPh>
    <rPh sb="6" eb="8">
      <t>ホジョ</t>
    </rPh>
    <rPh sb="8" eb="10">
      <t>キンガク</t>
    </rPh>
    <phoneticPr fontId="3"/>
  </si>
  <si>
    <t>１.こども食堂の開催、配食・宅食による取組に係る経費</t>
    <rPh sb="5" eb="7">
      <t>ショクドウ</t>
    </rPh>
    <rPh sb="8" eb="10">
      <t>カイサイ</t>
    </rPh>
    <rPh sb="11" eb="13">
      <t>ハイショク</t>
    </rPh>
    <rPh sb="14" eb="15">
      <t>タク</t>
    </rPh>
    <rPh sb="15" eb="16">
      <t>ショク</t>
    </rPh>
    <rPh sb="19" eb="21">
      <t>トリクミ</t>
    </rPh>
    <rPh sb="22" eb="23">
      <t>カカ</t>
    </rPh>
    <rPh sb="24" eb="26">
      <t>ケイヒ</t>
    </rPh>
    <phoneticPr fontId="2"/>
  </si>
  <si>
    <t>２.新たなこども食堂の立上げ及び支援の拡充に係る経費</t>
    <rPh sb="2" eb="3">
      <t>アラタ</t>
    </rPh>
    <rPh sb="8" eb="10">
      <t>ショクドウ</t>
    </rPh>
    <rPh sb="11" eb="13">
      <t>タチア</t>
    </rPh>
    <rPh sb="14" eb="15">
      <t>オヨ</t>
    </rPh>
    <rPh sb="16" eb="18">
      <t>シエン</t>
    </rPh>
    <rPh sb="19" eb="21">
      <t>カクジュウ</t>
    </rPh>
    <rPh sb="22" eb="23">
      <t>カカ</t>
    </rPh>
    <rPh sb="24" eb="26">
      <t>ケイヒ</t>
    </rPh>
    <phoneticPr fontId="2"/>
  </si>
  <si>
    <t>※３　以下を参考に、使途を記載してください。</t>
    <rPh sb="3" eb="5">
      <t>イカ</t>
    </rPh>
    <rPh sb="6" eb="8">
      <t>サンコウ</t>
    </rPh>
    <rPh sb="10" eb="12">
      <t>シト</t>
    </rPh>
    <rPh sb="13" eb="15">
      <t>キサイ</t>
    </rPh>
    <phoneticPr fontId="2"/>
  </si>
  <si>
    <t>参加費</t>
    <rPh sb="0" eb="3">
      <t>サンカヒ</t>
    </rPh>
    <phoneticPr fontId="2"/>
  </si>
  <si>
    <t>こども食堂</t>
    <rPh sb="3" eb="5">
      <t>ショクドウ</t>
    </rPh>
    <phoneticPr fontId="3"/>
  </si>
  <si>
    <t>配食・宅食</t>
    <rPh sb="0" eb="2">
      <t>ハイショク</t>
    </rPh>
    <rPh sb="3" eb="4">
      <t>タク</t>
    </rPh>
    <rPh sb="4" eb="5">
      <t>ショク</t>
    </rPh>
    <phoneticPr fontId="2"/>
  </si>
  <si>
    <t>回</t>
    <rPh sb="0" eb="1">
      <t>カイ</t>
    </rPh>
    <phoneticPr fontId="2"/>
  </si>
  <si>
    <t>合計額を「収入額B」に記入</t>
    <rPh sb="0" eb="2">
      <t>ゴウケイ</t>
    </rPh>
    <rPh sb="2" eb="3">
      <t>ガク</t>
    </rPh>
    <rPh sb="5" eb="7">
      <t>シュウニュウ</t>
    </rPh>
    <rPh sb="7" eb="8">
      <t>ガク</t>
    </rPh>
    <rPh sb="11" eb="13">
      <t>キニュウ</t>
    </rPh>
    <phoneticPr fontId="2"/>
  </si>
  <si>
    <t>購入理由や支援拡充内容について記載してください。</t>
    <rPh sb="0" eb="2">
      <t>コウニュウ</t>
    </rPh>
    <rPh sb="2" eb="4">
      <t>リユウ</t>
    </rPh>
    <rPh sb="5" eb="7">
      <t>シエン</t>
    </rPh>
    <rPh sb="7" eb="9">
      <t>カクジュウ</t>
    </rPh>
    <rPh sb="9" eb="11">
      <t>ナイヨウ</t>
    </rPh>
    <rPh sb="15" eb="17">
      <t>キサイ</t>
    </rPh>
    <phoneticPr fontId="2"/>
  </si>
  <si>
    <t>月</t>
    <rPh sb="0" eb="1">
      <t>ツキ</t>
    </rPh>
    <phoneticPr fontId="2"/>
  </si>
  <si>
    <t>実施回数（予定）</t>
    <rPh sb="0" eb="2">
      <t>ジッシ</t>
    </rPh>
    <rPh sb="2" eb="4">
      <t>カイスウ</t>
    </rPh>
    <rPh sb="5" eb="7">
      <t>ヨテイ</t>
    </rPh>
    <phoneticPr fontId="2"/>
  </si>
  <si>
    <t>支出予定額内訳※２</t>
    <rPh sb="0" eb="2">
      <t>シシュツ</t>
    </rPh>
    <rPh sb="2" eb="4">
      <t>ヨテイ</t>
    </rPh>
    <rPh sb="4" eb="5">
      <t>ガク</t>
    </rPh>
    <rPh sb="5" eb="7">
      <t>ウチワケ</t>
    </rPh>
    <phoneticPr fontId="2"/>
  </si>
  <si>
    <t>収入予定額</t>
    <rPh sb="0" eb="2">
      <t>シュウニュウ</t>
    </rPh>
    <rPh sb="2" eb="4">
      <t>ヨテイ</t>
    </rPh>
    <rPh sb="4" eb="5">
      <t>ガク</t>
    </rPh>
    <phoneticPr fontId="2"/>
  </si>
  <si>
    <t>支出予定額 Ａ</t>
    <rPh sb="0" eb="2">
      <t>シシュツ</t>
    </rPh>
    <rPh sb="2" eb="4">
      <t>ヨテイ</t>
    </rPh>
    <rPh sb="4" eb="5">
      <t>ガク</t>
    </rPh>
    <phoneticPr fontId="3"/>
  </si>
  <si>
    <t>収入予定額 Ｂ</t>
    <rPh sb="0" eb="2">
      <t>シュウニュウ</t>
    </rPh>
    <rPh sb="2" eb="4">
      <t>ヨテイ</t>
    </rPh>
    <rPh sb="4" eb="5">
      <t>ガク</t>
    </rPh>
    <phoneticPr fontId="3"/>
  </si>
  <si>
    <t>実支出予定額Ｃ（Ａ-Ｂ）</t>
    <rPh sb="0" eb="1">
      <t>ジツ</t>
    </rPh>
    <rPh sb="3" eb="5">
      <t>ヨテイ</t>
    </rPh>
    <rPh sb="5" eb="6">
      <t>ガク</t>
    </rPh>
    <phoneticPr fontId="3"/>
  </si>
  <si>
    <t>日</t>
    <rPh sb="0" eb="1">
      <t>ニチ</t>
    </rPh>
    <phoneticPr fontId="2"/>
  </si>
  <si>
    <t>支出予定額※１</t>
    <rPh sb="2" eb="4">
      <t>ヨテイ</t>
    </rPh>
    <phoneticPr fontId="2"/>
  </si>
  <si>
    <t>実施計画(予定）</t>
    <rPh sb="0" eb="2">
      <t>ジッシ</t>
    </rPh>
    <rPh sb="2" eb="4">
      <t>ケイカク</t>
    </rPh>
    <rPh sb="5" eb="7">
      <t>ヨテイ</t>
    </rPh>
    <phoneticPr fontId="3"/>
  </si>
  <si>
    <t>その他</t>
    <rPh sb="2" eb="3">
      <t>タ</t>
    </rPh>
    <phoneticPr fontId="3"/>
  </si>
  <si>
    <r>
      <rPr>
        <sz val="11"/>
        <rFont val="ＭＳ Ｐゴシック"/>
        <family val="3"/>
        <charset val="128"/>
      </rPr>
      <t>日　</t>
    </r>
    <r>
      <rPr>
        <sz val="9"/>
        <rFont val="ＭＳ Ｐゴシック"/>
        <family val="3"/>
        <charset val="128"/>
      </rPr>
      <t>※日付を記入</t>
    </r>
    <rPh sb="0" eb="1">
      <t>ヒ</t>
    </rPh>
    <rPh sb="3" eb="5">
      <t>ヒヅケ</t>
    </rPh>
    <rPh sb="6" eb="8">
      <t>キニュウ</t>
    </rPh>
    <phoneticPr fontId="2"/>
  </si>
  <si>
    <t>別記</t>
  </si>
  <si>
    <t>第１号様式－３（第10条関係）</t>
    <phoneticPr fontId="2"/>
  </si>
  <si>
    <t>※１　領収書や帳簿の写し等、収支がわかる書類は、年度末の実績報告時（令和７年３月）にまとめてご提出いただきます。</t>
    <rPh sb="3" eb="6">
      <t>リョウシュウショ</t>
    </rPh>
    <rPh sb="7" eb="9">
      <t>チョウボ</t>
    </rPh>
    <rPh sb="10" eb="11">
      <t>ウツ</t>
    </rPh>
    <rPh sb="12" eb="13">
      <t>トウ</t>
    </rPh>
    <rPh sb="14" eb="16">
      <t>シュウシ</t>
    </rPh>
    <rPh sb="20" eb="22">
      <t>ショルイ</t>
    </rPh>
    <rPh sb="24" eb="27">
      <t>ネンドマツ</t>
    </rPh>
    <phoneticPr fontId="2"/>
  </si>
  <si>
    <t>※４　使途は仔細に記してください。　例：家電購入のため×　食品保管用冷蔵庫の購入〇</t>
    <rPh sb="3" eb="5">
      <t>シト</t>
    </rPh>
    <rPh sb="6" eb="8">
      <t>シサイ</t>
    </rPh>
    <rPh sb="9" eb="10">
      <t>シル</t>
    </rPh>
    <rPh sb="18" eb="19">
      <t>レイ</t>
    </rPh>
    <rPh sb="20" eb="22">
      <t>カデン</t>
    </rPh>
    <rPh sb="22" eb="24">
      <t>コウニュウ</t>
    </rPh>
    <rPh sb="29" eb="31">
      <t>ショクヒン</t>
    </rPh>
    <rPh sb="31" eb="34">
      <t>ホカンヨウ</t>
    </rPh>
    <rPh sb="34" eb="37">
      <t>レイゾウコ</t>
    </rPh>
    <rPh sb="38" eb="40">
      <t>コウニュウ</t>
    </rPh>
    <phoneticPr fontId="2"/>
  </si>
  <si>
    <t>※３　団体の設立年数が一年以上の場合、
　　　 基準額Gは200,000円を設定してください。</t>
    <rPh sb="3" eb="5">
      <t>ダンタイ</t>
    </rPh>
    <rPh sb="6" eb="8">
      <t>セツリツ</t>
    </rPh>
    <rPh sb="8" eb="10">
      <t>ネンスウ</t>
    </rPh>
    <rPh sb="11" eb="15">
      <t>イチネンイジョウ</t>
    </rPh>
    <rPh sb="16" eb="18">
      <t>バアイ</t>
    </rPh>
    <rPh sb="24" eb="26">
      <t>キジュン</t>
    </rPh>
    <rPh sb="26" eb="27">
      <t>ガク</t>
    </rPh>
    <rPh sb="36" eb="37">
      <t>エン</t>
    </rPh>
    <rPh sb="38" eb="40">
      <t>セッテイ</t>
    </rPh>
    <phoneticPr fontId="2"/>
  </si>
  <si>
    <t>※５　設備整備費計上にあたり、2社以上からの見積書を提出してください。</t>
    <rPh sb="3" eb="5">
      <t>セツビ</t>
    </rPh>
    <rPh sb="5" eb="7">
      <t>セイビ</t>
    </rPh>
    <rPh sb="7" eb="8">
      <t>ヒ</t>
    </rPh>
    <rPh sb="8" eb="10">
      <t>ケイジョウ</t>
    </rPh>
    <rPh sb="16" eb="17">
      <t>シャ</t>
    </rPh>
    <rPh sb="17" eb="19">
      <t>イジョウ</t>
    </rPh>
    <rPh sb="22" eb="25">
      <t>ミツモリショ</t>
    </rPh>
    <rPh sb="26" eb="28">
      <t>テイシュツ</t>
    </rPh>
    <phoneticPr fontId="2"/>
  </si>
  <si>
    <t>※４　使途は仔細に記してください。　例：家電購入×　食品保管用冷蔵庫の購入〇</t>
    <rPh sb="3" eb="5">
      <t>シト</t>
    </rPh>
    <rPh sb="6" eb="8">
      <t>シサイ</t>
    </rPh>
    <rPh sb="9" eb="10">
      <t>シル</t>
    </rPh>
    <rPh sb="18" eb="19">
      <t>レイ</t>
    </rPh>
    <rPh sb="20" eb="22">
      <t>カデン</t>
    </rPh>
    <rPh sb="22" eb="24">
      <t>コウニュウ</t>
    </rPh>
    <rPh sb="26" eb="28">
      <t>ショクヒン</t>
    </rPh>
    <rPh sb="28" eb="31">
      <t>ホカンヨウ</t>
    </rPh>
    <rPh sb="31" eb="34">
      <t>レイゾウコ</t>
    </rPh>
    <rPh sb="35" eb="37">
      <t>コウニュウ</t>
    </rPh>
    <phoneticPr fontId="2"/>
  </si>
  <si>
    <t>事業に利用する消耗品費、案内のためのパンフレット等印刷物、光熱水費、食材費、車両の燃料費、配食・宅食及び食中毒防止対策・感染防止対策等に必要な経費
※光熱水費について、自宅、店舗等が実施場所の場合等、本事業の取組分としての金額が明確でない場合、開所時間分で按分する等の方法で算出すること。</t>
    <phoneticPr fontId="2"/>
  </si>
  <si>
    <t>会場の賃料、車両の賃借料
※自宅、店舗等が実施場所の場合等、本事業の取組分としての金額が明確でない場合、開所時間分で按分する等の方法で算出すること。</t>
    <phoneticPr fontId="2"/>
  </si>
  <si>
    <t>通信費、郵便代、保険料、食材の運搬に係る交通費（スタッフの出勤のための交通費は含まない）
※自宅、店舗等が実施場所の場合等、本事業の取組分としての金額が明確でない場合、開所時間分で按分する等の方法で算出すること。</t>
    <phoneticPr fontId="2"/>
  </si>
  <si>
    <t>こども食堂の新規立上げ又は支援拡充に必要となる備品、会場整備費等
※食材費や消耗品費などの運営費は対象外</t>
    <phoneticPr fontId="2"/>
  </si>
  <si>
    <t>基準額Ｄ1</t>
    <rPh sb="0" eb="2">
      <t>キジュン</t>
    </rPh>
    <rPh sb="2" eb="3">
      <t>ガク</t>
    </rPh>
    <phoneticPr fontId="3"/>
  </si>
  <si>
    <t>補助金額Ｅ1（ＣとＤのうち小さい額）</t>
    <rPh sb="0" eb="2">
      <t>ホジョ</t>
    </rPh>
    <rPh sb="2" eb="4">
      <t>キンガク</t>
    </rPh>
    <rPh sb="13" eb="14">
      <t>チイ</t>
    </rPh>
    <rPh sb="16" eb="17">
      <t>ガク</t>
    </rPh>
    <phoneticPr fontId="3"/>
  </si>
  <si>
    <t>支出額 Ａ1</t>
    <rPh sb="0" eb="2">
      <t>シシュツ</t>
    </rPh>
    <rPh sb="2" eb="3">
      <t>ガク</t>
    </rPh>
    <phoneticPr fontId="3"/>
  </si>
  <si>
    <t>収入額 Ｂ1</t>
    <rPh sb="0" eb="2">
      <t>シュウニュウ</t>
    </rPh>
    <rPh sb="2" eb="3">
      <t>ガク</t>
    </rPh>
    <phoneticPr fontId="3"/>
  </si>
  <si>
    <t>実支出額Ｃ1（Ａ-Ｂ）</t>
    <rPh sb="0" eb="1">
      <t>ジツ</t>
    </rPh>
    <rPh sb="3" eb="4">
      <t>ガク</t>
    </rPh>
    <phoneticPr fontId="3"/>
  </si>
  <si>
    <t>開催日（実績）</t>
    <rPh sb="0" eb="3">
      <t>カイサイビ</t>
    </rPh>
    <rPh sb="4" eb="6">
      <t>ジッセキ</t>
    </rPh>
    <phoneticPr fontId="3"/>
  </si>
  <si>
    <t>実施回数</t>
    <rPh sb="0" eb="2">
      <t>ジッシ</t>
    </rPh>
    <rPh sb="2" eb="4">
      <t>カイスウ</t>
    </rPh>
    <phoneticPr fontId="2"/>
  </si>
  <si>
    <t>支出額※１</t>
    <rPh sb="2" eb="3">
      <t>ガク</t>
    </rPh>
    <phoneticPr fontId="2"/>
  </si>
  <si>
    <t>支出額内訳※２</t>
    <rPh sb="0" eb="2">
      <t>シシュツ</t>
    </rPh>
    <rPh sb="2" eb="3">
      <t>ガク</t>
    </rPh>
    <rPh sb="3" eb="5">
      <t>ウチワケ</t>
    </rPh>
    <phoneticPr fontId="2"/>
  </si>
  <si>
    <t>収入額</t>
    <rPh sb="0" eb="2">
      <t>シュウニュウ</t>
    </rPh>
    <rPh sb="2" eb="3">
      <t>ガク</t>
    </rPh>
    <phoneticPr fontId="2"/>
  </si>
  <si>
    <t>支出額</t>
    <rPh sb="0" eb="2">
      <t>シシュツ</t>
    </rPh>
    <rPh sb="2" eb="3">
      <t>ガク</t>
    </rPh>
    <phoneticPr fontId="2"/>
  </si>
  <si>
    <t>「支出額A1」に記入</t>
    <rPh sb="3" eb="4">
      <t>ガク</t>
    </rPh>
    <rPh sb="8" eb="10">
      <t>キニュウ</t>
    </rPh>
    <phoneticPr fontId="2"/>
  </si>
  <si>
    <t>　　↑</t>
    <phoneticPr fontId="2"/>
  </si>
  <si>
    <t>「支出額Ｆ」に記入</t>
    <rPh sb="1" eb="4">
      <t>シシュツガク</t>
    </rPh>
    <rPh sb="7" eb="9">
      <t>キニュウ</t>
    </rPh>
    <phoneticPr fontId="2"/>
  </si>
  <si>
    <t>補助金概算交付額</t>
    <rPh sb="0" eb="3">
      <t>ホジョキン</t>
    </rPh>
    <rPh sb="3" eb="5">
      <t>ガイサン</t>
    </rPh>
    <rPh sb="5" eb="7">
      <t>コウフ</t>
    </rPh>
    <rPh sb="7" eb="8">
      <t>ガク</t>
    </rPh>
    <phoneticPr fontId="2"/>
  </si>
  <si>
    <t>補助総額
（補助金額Ｅ+Ｈ）</t>
    <rPh sb="0" eb="2">
      <t>ホジョ</t>
    </rPh>
    <rPh sb="2" eb="4">
      <t>ソウガク</t>
    </rPh>
    <rPh sb="6" eb="8">
      <t>ホジョ</t>
    </rPh>
    <rPh sb="8" eb="10">
      <t>キンガク</t>
    </rPh>
    <phoneticPr fontId="2"/>
  </si>
  <si>
    <t>精算額
（概算交付額-補助総額）</t>
    <rPh sb="0" eb="2">
      <t>セイサン</t>
    </rPh>
    <rPh sb="2" eb="3">
      <t>ガク</t>
    </rPh>
    <rPh sb="5" eb="7">
      <t>ガイサン</t>
    </rPh>
    <rPh sb="7" eb="9">
      <t>コウフ</t>
    </rPh>
    <rPh sb="9" eb="10">
      <t>ガク</t>
    </rPh>
    <rPh sb="11" eb="13">
      <t>ホジョ</t>
    </rPh>
    <rPh sb="13" eb="15">
      <t>ソウガク</t>
    </rPh>
    <phoneticPr fontId="2"/>
  </si>
  <si>
    <t>需用費（居場所）</t>
    <phoneticPr fontId="2"/>
  </si>
  <si>
    <t>1人あたりにかかる金額</t>
    <rPh sb="0" eb="2">
      <t>ヒトリ</t>
    </rPh>
    <rPh sb="9" eb="11">
      <t>キンガク</t>
    </rPh>
    <phoneticPr fontId="2"/>
  </si>
  <si>
    <t>第５号の３様式（第19条関係）</t>
    <rPh sb="5" eb="7">
      <t>ヨウシキ</t>
    </rPh>
    <phoneticPr fontId="2"/>
  </si>
  <si>
    <t>補助率適用額</t>
  </si>
  <si>
    <t>配食・宅食</t>
    <rPh sb="0" eb="2">
      <t>ハイショク</t>
    </rPh>
    <rPh sb="3" eb="5">
      <t>タクショク</t>
    </rPh>
    <phoneticPr fontId="2"/>
  </si>
  <si>
    <t>補助総額
（補助金額Ｅ1+Ｈ）</t>
    <rPh sb="0" eb="2">
      <t>ホジョ</t>
    </rPh>
    <rPh sb="2" eb="4">
      <t>ソウガク</t>
    </rPh>
    <rPh sb="6" eb="8">
      <t>ホジョ</t>
    </rPh>
    <rPh sb="8" eb="10">
      <t>キンガク</t>
    </rPh>
    <phoneticPr fontId="3"/>
  </si>
  <si>
    <t>2.新たなこども食堂の立上げ及び支援の拡充に係る経費</t>
    <rPh sb="2" eb="3">
      <t>アラタ</t>
    </rPh>
    <rPh sb="8" eb="10">
      <t>ショクドウ</t>
    </rPh>
    <rPh sb="11" eb="13">
      <t>タチア</t>
    </rPh>
    <rPh sb="14" eb="15">
      <t>オヨ</t>
    </rPh>
    <rPh sb="16" eb="18">
      <t>シエン</t>
    </rPh>
    <rPh sb="19" eb="21">
      <t>カクジュウ</t>
    </rPh>
    <rPh sb="22" eb="23">
      <t>カカ</t>
    </rPh>
    <rPh sb="24" eb="26">
      <t>ケイヒ</t>
    </rPh>
    <phoneticPr fontId="2"/>
  </si>
  <si>
    <t>※１　領収書や帳簿の写し等、収支がわかる書類は、実績報告時にまとめてご提出いただきます。</t>
    <rPh sb="3" eb="6">
      <t>リョウシュウショ</t>
    </rPh>
    <rPh sb="7" eb="9">
      <t>チョウボ</t>
    </rPh>
    <rPh sb="10" eb="11">
      <t>ウツ</t>
    </rPh>
    <rPh sb="12" eb="13">
      <t>トウ</t>
    </rPh>
    <rPh sb="14" eb="16">
      <t>シュウシ</t>
    </rPh>
    <rPh sb="20" eb="22">
      <t>ショルイ</t>
    </rPh>
    <phoneticPr fontId="2"/>
  </si>
  <si>
    <t>１.こども食堂の開催、配食・宅食に係る経費</t>
    <rPh sb="5" eb="7">
      <t>ショクドウ</t>
    </rPh>
    <rPh sb="8" eb="10">
      <t>カイサイ</t>
    </rPh>
    <rPh sb="11" eb="13">
      <t>ハイショク</t>
    </rPh>
    <rPh sb="14" eb="16">
      <t>タクショク</t>
    </rPh>
    <rPh sb="17" eb="18">
      <t>カカ</t>
    </rPh>
    <rPh sb="19" eb="21">
      <t>ケイヒ</t>
    </rPh>
    <phoneticPr fontId="2"/>
  </si>
  <si>
    <t>人件費</t>
    <rPh sb="0" eb="3">
      <t>ジンケンヒ</t>
    </rPh>
    <phoneticPr fontId="2"/>
  </si>
  <si>
    <t>補助対象事業の従事者に対する謝金等
（団体運営のための人件費は除く）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</si>
</sst>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,###&quot;円&quot;"/>
    <numFmt numFmtId="177" formatCode="&quot;¥&quot;#,##0_);[Red]\(&quot;¥&quot;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 wrapText="1"/>
    </xf>
    <xf numFmtId="0" fontId="1" fillId="0" borderId="0" xfId="1">
      <alignment vertical="center"/>
    </xf>
    <xf numFmtId="176" fontId="0" fillId="0" borderId="0" xfId="2" applyNumberFormat="1" applyFont="1" applyFill="1" applyBorder="1" applyAlignment="1">
      <alignment vertical="center"/>
    </xf>
    <xf numFmtId="0" fontId="5" fillId="0" borderId="0" xfId="1" applyFont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2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right" vertical="center"/>
    </xf>
    <xf numFmtId="0" fontId="1" fillId="0" borderId="3" xfId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0" fontId="1" fillId="0" borderId="14" xfId="1" applyBorder="1" applyAlignment="1">
      <alignment horizontal="right" vertical="center"/>
    </xf>
    <xf numFmtId="176" fontId="6" fillId="0" borderId="8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38" fontId="0" fillId="2" borderId="3" xfId="2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 wrapText="1"/>
    </xf>
    <xf numFmtId="0" fontId="7" fillId="0" borderId="0" xfId="3" applyFont="1" applyAlignment="1">
      <alignment vertical="top" wrapText="1"/>
    </xf>
    <xf numFmtId="0" fontId="7" fillId="0" borderId="0" xfId="3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" fillId="2" borderId="3" xfId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1" fillId="0" borderId="3" xfId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0" borderId="28" xfId="2" applyNumberFormat="1" applyFont="1" applyFill="1" applyBorder="1" applyAlignment="1">
      <alignment horizontal="right" vertical="center"/>
    </xf>
    <xf numFmtId="176" fontId="6" fillId="0" borderId="8" xfId="0" applyNumberFormat="1" applyFont="1" applyBorder="1" applyAlignment="1">
      <alignment horizontal="left" vertical="center"/>
    </xf>
    <xf numFmtId="176" fontId="0" fillId="0" borderId="0" xfId="2" applyNumberFormat="1" applyFont="1" applyFill="1" applyBorder="1" applyAlignment="1">
      <alignment horizontal="right" vertical="center"/>
    </xf>
    <xf numFmtId="38" fontId="12" fillId="2" borderId="3" xfId="2" applyFont="1" applyFill="1" applyBorder="1" applyAlignment="1">
      <alignment horizontal="center" vertical="center" wrapText="1"/>
    </xf>
    <xf numFmtId="176" fontId="0" fillId="0" borderId="9" xfId="2" applyNumberFormat="1" applyFont="1" applyFill="1" applyBorder="1" applyAlignment="1">
      <alignment horizontal="right" vertical="center"/>
    </xf>
    <xf numFmtId="176" fontId="0" fillId="0" borderId="4" xfId="2" applyNumberFormat="1" applyFont="1" applyFill="1" applyBorder="1" applyAlignment="1">
      <alignment horizontal="right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" fillId="2" borderId="7" xfId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10" xfId="2" applyNumberFormat="1" applyFont="1" applyFill="1" applyBorder="1" applyAlignment="1">
      <alignment horizontal="center" vertical="center"/>
    </xf>
    <xf numFmtId="176" fontId="0" fillId="0" borderId="0" xfId="2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" fillId="0" borderId="3" xfId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6" fontId="0" fillId="0" borderId="11" xfId="2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2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vertical="center" wrapText="1"/>
    </xf>
    <xf numFmtId="0" fontId="7" fillId="0" borderId="6" xfId="3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38" fontId="0" fillId="2" borderId="3" xfId="2" applyFont="1" applyFill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6" fillId="0" borderId="0" xfId="0" applyNumberFormat="1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3" xfId="3" applyFont="1" applyBorder="1" applyAlignment="1">
      <alignment horizontal="center" vertical="center"/>
    </xf>
    <xf numFmtId="176" fontId="0" fillId="0" borderId="21" xfId="2" applyNumberFormat="1" applyFont="1" applyFill="1" applyBorder="1" applyAlignment="1">
      <alignment horizontal="right" vertical="center"/>
    </xf>
    <xf numFmtId="176" fontId="0" fillId="0" borderId="22" xfId="2" applyNumberFormat="1" applyFont="1" applyFill="1" applyBorder="1" applyAlignment="1">
      <alignment horizontal="right" vertical="center"/>
    </xf>
    <xf numFmtId="176" fontId="0" fillId="0" borderId="23" xfId="2" applyNumberFormat="1" applyFont="1" applyFill="1" applyBorder="1" applyAlignment="1">
      <alignment horizontal="right" vertical="center"/>
    </xf>
    <xf numFmtId="176" fontId="0" fillId="0" borderId="24" xfId="2" applyNumberFormat="1" applyFont="1" applyFill="1" applyBorder="1" applyAlignment="1">
      <alignment horizontal="right"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0" fillId="0" borderId="9" xfId="2" applyNumberFormat="1" applyFont="1" applyFill="1" applyBorder="1" applyAlignment="1" applyProtection="1">
      <alignment horizontal="center" vertical="center"/>
      <protection locked="0"/>
    </xf>
    <xf numFmtId="176" fontId="0" fillId="0" borderId="4" xfId="2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>
      <alignment horizontal="right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76" fontId="0" fillId="0" borderId="12" xfId="2" applyNumberFormat="1" applyFont="1" applyFill="1" applyBorder="1" applyAlignment="1">
      <alignment horizontal="right" vertical="center"/>
    </xf>
    <xf numFmtId="176" fontId="0" fillId="0" borderId="13" xfId="2" applyNumberFormat="1" applyFont="1" applyFill="1" applyBorder="1" applyAlignment="1">
      <alignment horizontal="right" vertical="center"/>
    </xf>
    <xf numFmtId="176" fontId="0" fillId="0" borderId="10" xfId="2" applyNumberFormat="1" applyFont="1" applyFill="1" applyBorder="1" applyAlignment="1">
      <alignment horizontal="right" vertical="center"/>
    </xf>
    <xf numFmtId="176" fontId="0" fillId="0" borderId="30" xfId="2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" fillId="2" borderId="29" xfId="1" applyFill="1" applyBorder="1" applyAlignment="1">
      <alignment horizontal="center" vertical="center" shrinkToFit="1"/>
    </xf>
    <xf numFmtId="0" fontId="1" fillId="2" borderId="20" xfId="1" applyFill="1" applyBorder="1" applyAlignment="1">
      <alignment horizontal="center" vertical="center" shrinkToFit="1"/>
    </xf>
    <xf numFmtId="176" fontId="0" fillId="0" borderId="9" xfId="2" applyNumberFormat="1" applyFont="1" applyFill="1" applyBorder="1" applyAlignment="1">
      <alignment horizontal="right" vertical="center"/>
    </xf>
    <xf numFmtId="176" fontId="0" fillId="0" borderId="4" xfId="2" applyNumberFormat="1" applyFont="1" applyFill="1" applyBorder="1" applyAlignment="1">
      <alignment horizontal="right" vertical="center"/>
    </xf>
    <xf numFmtId="176" fontId="1" fillId="0" borderId="3" xfId="1" applyNumberFormat="1" applyBorder="1" applyAlignment="1" applyProtection="1">
      <alignment horizontal="right" vertical="center"/>
      <protection locked="0"/>
    </xf>
    <xf numFmtId="176" fontId="1" fillId="0" borderId="3" xfId="1" applyNumberFormat="1" applyBorder="1" applyAlignment="1">
      <alignment horizontal="right" vertical="center"/>
    </xf>
    <xf numFmtId="0" fontId="1" fillId="2" borderId="3" xfId="1" applyFill="1" applyBorder="1" applyAlignment="1">
      <alignment horizontal="center" vertical="center"/>
    </xf>
    <xf numFmtId="176" fontId="0" fillId="0" borderId="3" xfId="4" applyNumberFormat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6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6" fillId="0" borderId="0" xfId="0" applyNumberFormat="1" applyFont="1" applyAlignment="1">
      <alignment horizontal="center" vertical="center" wrapText="1"/>
    </xf>
    <xf numFmtId="0" fontId="7" fillId="0" borderId="1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3" applyFont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2" borderId="3" xfId="2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center" vertical="center"/>
    </xf>
    <xf numFmtId="38" fontId="0" fillId="2" borderId="1" xfId="2" applyFont="1" applyFill="1" applyBorder="1" applyAlignment="1">
      <alignment horizontal="center" vertical="center" wrapText="1"/>
    </xf>
    <xf numFmtId="38" fontId="0" fillId="2" borderId="6" xfId="2" applyFont="1" applyFill="1" applyBorder="1" applyAlignment="1">
      <alignment horizontal="center" vertical="center" wrapText="1"/>
    </xf>
    <xf numFmtId="38" fontId="0" fillId="2" borderId="2" xfId="2" applyFont="1" applyFill="1" applyBorder="1" applyAlignment="1">
      <alignment horizontal="center" vertical="center" wrapText="1"/>
    </xf>
    <xf numFmtId="176" fontId="0" fillId="0" borderId="11" xfId="2" applyNumberFormat="1" applyFont="1" applyFill="1" applyBorder="1" applyAlignment="1">
      <alignment horizontal="right" vertical="center"/>
    </xf>
    <xf numFmtId="176" fontId="0" fillId="0" borderId="5" xfId="2" applyNumberFormat="1" applyFont="1" applyFill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2" borderId="19" xfId="1" applyFill="1" applyBorder="1" applyAlignment="1">
      <alignment horizontal="center" vertical="center" shrinkToFit="1"/>
    </xf>
    <xf numFmtId="38" fontId="0" fillId="0" borderId="3" xfId="4" applyFont="1" applyFill="1" applyBorder="1" applyAlignment="1">
      <alignment horizontal="center" vertical="center"/>
    </xf>
    <xf numFmtId="38" fontId="0" fillId="0" borderId="1" xfId="4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0" fontId="1" fillId="2" borderId="6" xfId="1" applyFill="1" applyBorder="1" applyAlignment="1">
      <alignment horizontal="center" vertical="center"/>
    </xf>
    <xf numFmtId="176" fontId="0" fillId="0" borderId="9" xfId="2" applyNumberFormat="1" applyFont="1" applyFill="1" applyBorder="1" applyAlignment="1">
      <alignment horizontal="center" vertical="center"/>
    </xf>
    <xf numFmtId="176" fontId="0" fillId="0" borderId="10" xfId="2" applyNumberFormat="1" applyFont="1" applyFill="1" applyBorder="1" applyAlignment="1">
      <alignment horizontal="center" vertical="center"/>
    </xf>
    <xf numFmtId="176" fontId="0" fillId="0" borderId="4" xfId="2" applyNumberFormat="1" applyFont="1" applyFill="1" applyBorder="1" applyAlignment="1">
      <alignment horizontal="center" vertical="center"/>
    </xf>
    <xf numFmtId="176" fontId="0" fillId="0" borderId="7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2" applyNumberFormat="1" applyFont="1" applyFill="1" applyBorder="1" applyAlignment="1">
      <alignment horizontal="right" vertical="center"/>
    </xf>
    <xf numFmtId="176" fontId="0" fillId="0" borderId="2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25" xfId="2" applyNumberFormat="1" applyFont="1" applyFill="1" applyBorder="1" applyAlignment="1">
      <alignment horizontal="right" vertical="center"/>
    </xf>
    <xf numFmtId="176" fontId="0" fillId="0" borderId="26" xfId="2" applyNumberFormat="1" applyFont="1" applyFill="1" applyBorder="1" applyAlignment="1">
      <alignment horizontal="right" vertical="center"/>
    </xf>
    <xf numFmtId="176" fontId="1" fillId="0" borderId="0" xfId="1" applyNumberFormat="1" applyBorder="1" applyAlignment="1" applyProtection="1">
      <alignment horizontal="right" vertical="center"/>
      <protection locked="0"/>
    </xf>
    <xf numFmtId="176" fontId="1" fillId="0" borderId="0" xfId="1" applyNumberFormat="1" applyBorder="1" applyAlignment="1">
      <alignment horizontal="right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7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121799</xdr:colOff>
      <xdr:row>31</xdr:row>
      <xdr:rowOff>33338</xdr:rowOff>
    </xdr:from>
    <xdr:to>
      <xdr:col>9</xdr:col>
      <xdr:colOff>1066799</xdr:colOff>
      <xdr:row>32</xdr:row>
      <xdr:rowOff>38104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9464454" y="5959258"/>
          <a:ext cx="176216" cy="16403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219075</xdr:colOff>
      <xdr:row>3</xdr:row>
      <xdr:rowOff>76199</xdr:rowOff>
    </xdr:from>
    <xdr:to>
      <xdr:col>10</xdr:col>
      <xdr:colOff>47625</xdr:colOff>
      <xdr:row>11</xdr:row>
      <xdr:rowOff>123825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734715" y="674280"/>
          <a:ext cx="4701805" cy="1476376"/>
          <a:chOff x="5915025" y="447674"/>
          <a:chExt cx="3848100" cy="1058191"/>
        </a:xfrm>
      </xdr:grpSpPr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915025" y="447674"/>
            <a:ext cx="3848100" cy="991638"/>
          </a:xfrm>
          <a:prstGeom prst="wedgeRectCallout">
            <a:avLst>
              <a:gd name="adj1" fmla="val -48976"/>
              <a:gd name="adj2" fmla="val 63452"/>
            </a:avLst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019799" y="474418"/>
            <a:ext cx="3508686" cy="10314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/>
              <a:t>【</a:t>
            </a:r>
            <a:r>
              <a:rPr kumimoji="1" lang="ja-JP" altLang="en-US" sz="1000"/>
              <a:t>標準型</a:t>
            </a:r>
            <a:r>
              <a:rPr kumimoji="1" lang="en-US" altLang="ja-JP" sz="1000"/>
              <a:t>】</a:t>
            </a:r>
            <a:r>
              <a:rPr kumimoji="1" lang="ja-JP" altLang="en-US" sz="1000"/>
              <a:t>　</a:t>
            </a:r>
            <a:r>
              <a:rPr kumimoji="1" lang="ja-JP" altLang="en-US" sz="1000" u="sng"/>
              <a:t>基準額　</a:t>
            </a:r>
            <a:r>
              <a:rPr kumimoji="1" lang="en-US" altLang="ja-JP" sz="1000" u="sng"/>
              <a:t>1,200,000</a:t>
            </a:r>
            <a:r>
              <a:rPr kumimoji="1" lang="ja-JP" altLang="en-US" sz="1000" u="sng"/>
              <a:t>円</a:t>
            </a:r>
            <a:endParaRPr kumimoji="1" lang="en-US" altLang="ja-JP" sz="1000" u="sng"/>
          </a:p>
          <a:p>
            <a:r>
              <a:rPr kumimoji="1" lang="en-US" altLang="ja-JP" sz="1000"/>
              <a:t>※</a:t>
            </a:r>
            <a:r>
              <a:rPr kumimoji="1" lang="ja-JP" altLang="en-US" sz="1000"/>
              <a:t>月１回以上のこども食堂を開催</a:t>
            </a:r>
            <a:endParaRPr kumimoji="1" lang="en-US" altLang="ja-JP" sz="1000"/>
          </a:p>
          <a:p>
            <a:endParaRPr kumimoji="1" lang="en-US" altLang="ja-JP" sz="1000"/>
          </a:p>
          <a:p>
            <a:r>
              <a:rPr kumimoji="1" lang="en-US" altLang="ja-JP" sz="1000"/>
              <a:t>【</a:t>
            </a:r>
            <a:r>
              <a:rPr kumimoji="1" lang="ja-JP" altLang="en-US" sz="1000"/>
              <a:t>連携強化型</a:t>
            </a:r>
            <a:r>
              <a:rPr kumimoji="1" lang="en-US" altLang="ja-JP" sz="1000"/>
              <a:t>】</a:t>
            </a:r>
            <a:r>
              <a:rPr kumimoji="1" lang="ja-JP" altLang="en-US" sz="1000"/>
              <a:t>　</a:t>
            </a:r>
            <a:r>
              <a:rPr kumimoji="1" lang="ja-JP" altLang="en-US" sz="1000" u="sng"/>
              <a:t>基準額　</a:t>
            </a:r>
            <a:r>
              <a:rPr kumimoji="1" lang="en-US" altLang="ja-JP" sz="1000" u="sng"/>
              <a:t>1,560,000</a:t>
            </a:r>
            <a:r>
              <a:rPr kumimoji="1" lang="ja-JP" altLang="en-US" sz="1000" u="sng"/>
              <a:t>円</a:t>
            </a:r>
            <a:endParaRPr kumimoji="1" lang="en-US" altLang="ja-JP" sz="1000" u="sng"/>
          </a:p>
          <a:p>
            <a:r>
              <a:rPr kumimoji="1" lang="en-US" altLang="ja-JP" sz="1000"/>
              <a:t>※</a:t>
            </a:r>
            <a:r>
              <a:rPr kumimoji="1" lang="ja-JP" altLang="en-US" sz="1000"/>
              <a:t>「週１回以上のこども食堂開催」もしくは「月１回以上のこども食堂開催及び週１回以上の配食・宅食実施」</a:t>
            </a:r>
            <a:endParaRPr kumimoji="1" lang="en-US" altLang="ja-JP" sz="1000"/>
          </a:p>
          <a:p>
            <a:r>
              <a:rPr kumimoji="1" lang="en-US" altLang="ja-JP" sz="1000"/>
              <a:t>※</a:t>
            </a:r>
            <a:r>
              <a:rPr kumimoji="1" lang="ja-JP" altLang="en-US" sz="1000"/>
              <a:t>上記に加え、区との情報連携強化を図ること。</a:t>
            </a:r>
            <a:endParaRPr kumimoji="1" lang="en-US" altLang="ja-JP" sz="1000"/>
          </a:p>
          <a:p>
            <a:endParaRPr kumimoji="1" lang="ja-JP" altLang="en-US" sz="1050"/>
          </a:p>
        </xdr:txBody>
      </xdr:sp>
    </xdr:grpSp>
    <xdr:clientData/>
  </xdr:twoCellAnchor>
  <xdr:twoCellAnchor>
    <xdr:from>
      <xdr:col>7</xdr:col>
      <xdr:colOff>704850</xdr:colOff>
      <xdr:row>3</xdr:row>
      <xdr:rowOff>257175</xdr:rowOff>
    </xdr:from>
    <xdr:to>
      <xdr:col>9</xdr:col>
      <xdr:colOff>838200</xdr:colOff>
      <xdr:row>5</xdr:row>
      <xdr:rowOff>161925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372475" y="866775"/>
          <a:ext cx="19240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★基準額を選択してください。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7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16.25" customWidth="1"/>
    <col min="2" max="2" width="16.125" customWidth="1"/>
    <col min="3" max="3" width="20.875" customWidth="1"/>
    <col min="4" max="4" width="20.875" hidden="1" customWidth="1"/>
    <col min="5" max="5" width="16.75" customWidth="1"/>
    <col min="6" max="7" width="13.75" customWidth="1"/>
    <col min="8" max="8" width="16.625" customWidth="1"/>
    <col min="9" max="9" width="12.375" customWidth="1"/>
    <col min="10" max="11" width="11.125" customWidth="1"/>
    <col min="12" max="12" width="12" customWidth="1"/>
    <col min="13" max="13" width="10.875" customWidth="1"/>
    <col min="14" max="14" width="11" customWidth="1"/>
    <col min="15" max="15" width="10.625" customWidth="1"/>
    <col min="16" max="19" width="12.625" customWidth="1"/>
  </cols>
  <sheetData>
    <row r="1" spans="1:29" x14ac:dyDescent="0.15">
      <c r="A1" s="30" t="s">
        <v>61</v>
      </c>
    </row>
    <row r="2" spans="1:29" x14ac:dyDescent="0.15">
      <c r="A2" s="30" t="s">
        <v>91</v>
      </c>
    </row>
    <row r="3" spans="1:29" ht="21" x14ac:dyDescent="0.1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2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60"/>
      <c r="L4" s="23"/>
      <c r="M4" s="23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15">
      <c r="A5" s="108" t="s">
        <v>0</v>
      </c>
      <c r="B5" s="109"/>
      <c r="C5" s="85"/>
      <c r="D5" s="85"/>
      <c r="E5" s="85"/>
      <c r="F5" s="1"/>
      <c r="G5" s="1"/>
      <c r="H5" s="107" t="s">
        <v>86</v>
      </c>
      <c r="I5" s="103"/>
      <c r="J5" s="103"/>
      <c r="K5" s="160"/>
      <c r="L5" s="1"/>
      <c r="M5" s="1"/>
      <c r="N5" s="1"/>
      <c r="O5" s="1"/>
      <c r="P5" s="1"/>
      <c r="Q5" s="1"/>
      <c r="R5" s="1"/>
    </row>
    <row r="6" spans="1:29" x14ac:dyDescent="0.15">
      <c r="A6" s="110"/>
      <c r="B6" s="111"/>
      <c r="C6" s="85"/>
      <c r="D6" s="85"/>
      <c r="E6" s="85"/>
      <c r="F6" s="6"/>
      <c r="G6" s="6"/>
      <c r="H6" s="107"/>
      <c r="I6" s="103"/>
      <c r="J6" s="103"/>
      <c r="K6" s="160"/>
      <c r="L6" s="6"/>
    </row>
    <row r="7" spans="1:29" ht="13.5" customHeight="1" x14ac:dyDescent="0.15">
      <c r="A7" s="89" t="s">
        <v>94</v>
      </c>
      <c r="B7" s="90"/>
      <c r="C7" s="86">
        <f>H14+E48</f>
        <v>0</v>
      </c>
      <c r="D7" s="86"/>
      <c r="E7" s="86"/>
      <c r="F7" s="1"/>
      <c r="G7" s="1"/>
      <c r="H7" s="125" t="s">
        <v>87</v>
      </c>
      <c r="I7" s="104">
        <f>C7</f>
        <v>0</v>
      </c>
      <c r="J7" s="104"/>
      <c r="K7" s="161"/>
      <c r="L7" s="1"/>
      <c r="M7" s="1"/>
      <c r="N7" s="1"/>
      <c r="O7" s="1"/>
      <c r="P7" s="1"/>
      <c r="Q7" s="1"/>
      <c r="R7" s="1"/>
    </row>
    <row r="8" spans="1:29" x14ac:dyDescent="0.15">
      <c r="A8" s="91"/>
      <c r="B8" s="92"/>
      <c r="C8" s="86"/>
      <c r="D8" s="86"/>
      <c r="E8" s="86"/>
      <c r="F8" s="6"/>
      <c r="G8" s="6"/>
      <c r="H8" s="107"/>
      <c r="I8" s="104"/>
      <c r="J8" s="104"/>
      <c r="K8" s="161"/>
      <c r="L8" s="6"/>
    </row>
    <row r="9" spans="1:29" x14ac:dyDescent="0.15">
      <c r="A9" s="1"/>
      <c r="B9" s="1"/>
      <c r="C9" s="10"/>
      <c r="D9" s="10"/>
      <c r="E9" s="6"/>
      <c r="F9" s="6"/>
      <c r="G9" s="6"/>
      <c r="H9" s="126" t="s">
        <v>88</v>
      </c>
      <c r="I9" s="104">
        <f>I5-C7</f>
        <v>0</v>
      </c>
      <c r="J9" s="104"/>
      <c r="K9" s="161"/>
      <c r="L9" s="6"/>
      <c r="M9" s="6"/>
      <c r="N9" s="6"/>
    </row>
    <row r="10" spans="1:29" x14ac:dyDescent="0.15">
      <c r="A10" s="1"/>
      <c r="B10" s="1"/>
      <c r="C10" s="10"/>
      <c r="D10" s="10"/>
      <c r="E10" s="6"/>
      <c r="F10" s="6"/>
      <c r="G10" s="6"/>
      <c r="H10" s="126"/>
      <c r="I10" s="104"/>
      <c r="J10" s="104"/>
      <c r="K10" s="161"/>
      <c r="L10" s="6"/>
      <c r="M10" s="6"/>
      <c r="N10" s="6"/>
    </row>
    <row r="11" spans="1:29" x14ac:dyDescent="0.15">
      <c r="A11" s="98" t="s">
        <v>97</v>
      </c>
      <c r="B11" s="98"/>
      <c r="C11" s="98"/>
      <c r="D11" s="42"/>
      <c r="E11" s="6"/>
      <c r="F11" s="6"/>
      <c r="G11" s="6"/>
      <c r="H11" s="126"/>
      <c r="I11" s="104"/>
      <c r="J11" s="104"/>
      <c r="K11" s="161"/>
      <c r="L11" s="6"/>
      <c r="M11" s="6"/>
      <c r="N11" s="6"/>
    </row>
    <row r="12" spans="1:29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9" ht="15.75" customHeight="1" x14ac:dyDescent="0.15">
      <c r="A13" s="2" t="s">
        <v>74</v>
      </c>
      <c r="B13" s="24" t="s">
        <v>75</v>
      </c>
      <c r="C13" s="32" t="s">
        <v>76</v>
      </c>
      <c r="D13" s="32"/>
      <c r="E13" s="105" t="s">
        <v>72</v>
      </c>
      <c r="F13" s="105"/>
      <c r="G13" s="105"/>
      <c r="H13" s="99" t="s">
        <v>73</v>
      </c>
      <c r="I13" s="10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9" x14ac:dyDescent="0.15">
      <c r="A14" s="94">
        <f>F31</f>
        <v>0</v>
      </c>
      <c r="B14" s="94">
        <f>L31+M31</f>
        <v>0</v>
      </c>
      <c r="C14" s="101">
        <f>A14-B14</f>
        <v>0</v>
      </c>
      <c r="D14" s="38"/>
      <c r="E14" s="106">
        <f>SUM(D19:D30)</f>
        <v>0</v>
      </c>
      <c r="F14" s="106"/>
      <c r="G14" s="106"/>
      <c r="H14" s="96">
        <f>MIN(C14:F15)</f>
        <v>0</v>
      </c>
      <c r="I14" s="7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9" ht="14.25" thickBot="1" x14ac:dyDescent="0.2">
      <c r="A15" s="95"/>
      <c r="B15" s="95"/>
      <c r="C15" s="102"/>
      <c r="D15" s="39"/>
      <c r="E15" s="106"/>
      <c r="F15" s="106"/>
      <c r="G15" s="106"/>
      <c r="H15" s="97"/>
      <c r="I15" s="7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7" spans="1:30" ht="19.5" customHeight="1" x14ac:dyDescent="0.15">
      <c r="A17" s="87" t="s">
        <v>77</v>
      </c>
      <c r="B17" s="88"/>
      <c r="C17" s="127" t="s">
        <v>78</v>
      </c>
      <c r="D17" s="128"/>
      <c r="E17" s="129"/>
      <c r="F17" s="130" t="s">
        <v>79</v>
      </c>
      <c r="G17" s="134" t="s">
        <v>80</v>
      </c>
      <c r="H17" s="135"/>
      <c r="I17" s="135"/>
      <c r="J17" s="135"/>
      <c r="K17" s="136"/>
      <c r="L17" s="130" t="s">
        <v>81</v>
      </c>
      <c r="M17" s="130"/>
      <c r="N17" s="130" t="s">
        <v>1</v>
      </c>
      <c r="O17" s="124" t="s">
        <v>90</v>
      </c>
    </row>
    <row r="18" spans="1:30" ht="27" x14ac:dyDescent="0.15">
      <c r="A18" s="24" t="s">
        <v>49</v>
      </c>
      <c r="B18" s="12" t="s">
        <v>60</v>
      </c>
      <c r="C18" s="19" t="s">
        <v>44</v>
      </c>
      <c r="D18" s="19"/>
      <c r="E18" s="19" t="s">
        <v>93</v>
      </c>
      <c r="F18" s="130"/>
      <c r="G18" s="19" t="s">
        <v>10</v>
      </c>
      <c r="H18" s="37" t="s">
        <v>89</v>
      </c>
      <c r="I18" s="19" t="s">
        <v>11</v>
      </c>
      <c r="J18" s="19" t="s">
        <v>12</v>
      </c>
      <c r="K18" s="61" t="s">
        <v>98</v>
      </c>
      <c r="L18" s="19" t="s">
        <v>43</v>
      </c>
      <c r="M18" s="19" t="s">
        <v>59</v>
      </c>
      <c r="N18" s="130"/>
      <c r="O18" s="124"/>
      <c r="P18" s="11"/>
      <c r="Q18" s="3"/>
      <c r="R18" s="3"/>
      <c r="S18" s="3"/>
      <c r="T18" s="4"/>
      <c r="U18" s="4"/>
      <c r="V18" s="5"/>
      <c r="W18" s="5"/>
      <c r="X18" s="5"/>
      <c r="Y18" s="3"/>
      <c r="Z18" s="3"/>
      <c r="AA18" s="3"/>
      <c r="AB18" s="3"/>
      <c r="AC18" s="3"/>
      <c r="AD18" s="3"/>
    </row>
    <row r="19" spans="1:30" ht="20.100000000000001" customHeight="1" x14ac:dyDescent="0.15">
      <c r="A19" s="28" t="s">
        <v>16</v>
      </c>
      <c r="B19" s="50" t="s">
        <v>56</v>
      </c>
      <c r="C19" s="51" t="s">
        <v>46</v>
      </c>
      <c r="D19" s="25">
        <f>IF(COUNT(G19:K19),120000,0)</f>
        <v>0</v>
      </c>
      <c r="E19" s="51" t="s">
        <v>46</v>
      </c>
      <c r="F19" s="13">
        <f>SUM(G19:K19)</f>
        <v>0</v>
      </c>
      <c r="G19" s="52"/>
      <c r="H19" s="52"/>
      <c r="I19" s="52"/>
      <c r="J19" s="52"/>
      <c r="K19" s="52"/>
      <c r="L19" s="52"/>
      <c r="M19" s="52"/>
      <c r="N19" s="50"/>
      <c r="O19" s="49" t="e">
        <f t="shared" ref="O19:O30" si="0">G19/N19</f>
        <v>#DIV/0!</v>
      </c>
    </row>
    <row r="20" spans="1:30" ht="20.100000000000001" customHeight="1" x14ac:dyDescent="0.15">
      <c r="A20" s="28" t="s">
        <v>17</v>
      </c>
      <c r="B20" s="50" t="s">
        <v>56</v>
      </c>
      <c r="C20" s="51" t="s">
        <v>46</v>
      </c>
      <c r="D20" s="25">
        <f t="shared" ref="D20:D30" si="1">IF(COUNT(G20:K20),120000,0)</f>
        <v>0</v>
      </c>
      <c r="E20" s="51" t="s">
        <v>46</v>
      </c>
      <c r="F20" s="63">
        <f t="shared" ref="F20:F30" si="2">SUM(G20:K20)</f>
        <v>0</v>
      </c>
      <c r="G20" s="52"/>
      <c r="H20" s="52"/>
      <c r="I20" s="52"/>
      <c r="J20" s="52"/>
      <c r="K20" s="52"/>
      <c r="L20" s="52"/>
      <c r="M20" s="52"/>
      <c r="N20" s="50"/>
      <c r="O20" s="49" t="e">
        <f t="shared" si="0"/>
        <v>#DIV/0!</v>
      </c>
    </row>
    <row r="21" spans="1:30" ht="20.100000000000001" customHeight="1" x14ac:dyDescent="0.15">
      <c r="A21" s="28" t="s">
        <v>18</v>
      </c>
      <c r="B21" s="50" t="s">
        <v>56</v>
      </c>
      <c r="C21" s="51" t="s">
        <v>46</v>
      </c>
      <c r="D21" s="25">
        <f t="shared" si="1"/>
        <v>0</v>
      </c>
      <c r="E21" s="51" t="s">
        <v>46</v>
      </c>
      <c r="F21" s="63">
        <f t="shared" si="2"/>
        <v>0</v>
      </c>
      <c r="G21" s="52"/>
      <c r="H21" s="52"/>
      <c r="I21" s="52"/>
      <c r="J21" s="52"/>
      <c r="K21" s="52"/>
      <c r="L21" s="52"/>
      <c r="M21" s="52"/>
      <c r="N21" s="50"/>
      <c r="O21" s="49" t="e">
        <f t="shared" si="0"/>
        <v>#DIV/0!</v>
      </c>
    </row>
    <row r="22" spans="1:30" ht="20.100000000000001" customHeight="1" x14ac:dyDescent="0.15">
      <c r="A22" s="28" t="s">
        <v>19</v>
      </c>
      <c r="B22" s="50" t="s">
        <v>56</v>
      </c>
      <c r="C22" s="51" t="s">
        <v>46</v>
      </c>
      <c r="D22" s="25">
        <f t="shared" si="1"/>
        <v>0</v>
      </c>
      <c r="E22" s="51" t="s">
        <v>46</v>
      </c>
      <c r="F22" s="63">
        <f t="shared" si="2"/>
        <v>0</v>
      </c>
      <c r="G22" s="52"/>
      <c r="H22" s="52"/>
      <c r="I22" s="52"/>
      <c r="J22" s="52"/>
      <c r="K22" s="52"/>
      <c r="L22" s="52"/>
      <c r="M22" s="52"/>
      <c r="N22" s="50"/>
      <c r="O22" s="49" t="e">
        <f t="shared" si="0"/>
        <v>#DIV/0!</v>
      </c>
    </row>
    <row r="23" spans="1:30" ht="20.100000000000001" customHeight="1" x14ac:dyDescent="0.15">
      <c r="A23" s="28" t="s">
        <v>20</v>
      </c>
      <c r="B23" s="50" t="s">
        <v>56</v>
      </c>
      <c r="C23" s="51" t="s">
        <v>46</v>
      </c>
      <c r="D23" s="25">
        <f t="shared" si="1"/>
        <v>0</v>
      </c>
      <c r="E23" s="51" t="s">
        <v>46</v>
      </c>
      <c r="F23" s="63">
        <f t="shared" si="2"/>
        <v>0</v>
      </c>
      <c r="G23" s="52"/>
      <c r="H23" s="52"/>
      <c r="I23" s="52"/>
      <c r="J23" s="52"/>
      <c r="K23" s="52"/>
      <c r="L23" s="52"/>
      <c r="M23" s="52"/>
      <c r="N23" s="50"/>
      <c r="O23" s="49" t="e">
        <f t="shared" si="0"/>
        <v>#DIV/0!</v>
      </c>
    </row>
    <row r="24" spans="1:30" ht="20.100000000000001" customHeight="1" x14ac:dyDescent="0.15">
      <c r="A24" s="28" t="s">
        <v>21</v>
      </c>
      <c r="B24" s="50" t="s">
        <v>56</v>
      </c>
      <c r="C24" s="51" t="s">
        <v>46</v>
      </c>
      <c r="D24" s="25">
        <f t="shared" si="1"/>
        <v>0</v>
      </c>
      <c r="E24" s="51" t="s">
        <v>46</v>
      </c>
      <c r="F24" s="63">
        <f t="shared" si="2"/>
        <v>0</v>
      </c>
      <c r="G24" s="52"/>
      <c r="H24" s="52"/>
      <c r="I24" s="52"/>
      <c r="J24" s="52"/>
      <c r="K24" s="52"/>
      <c r="L24" s="52"/>
      <c r="M24" s="52"/>
      <c r="N24" s="50"/>
      <c r="O24" s="49" t="e">
        <f t="shared" si="0"/>
        <v>#DIV/0!</v>
      </c>
    </row>
    <row r="25" spans="1:30" ht="20.100000000000001" customHeight="1" x14ac:dyDescent="0.15">
      <c r="A25" s="28" t="s">
        <v>25</v>
      </c>
      <c r="B25" s="50" t="s">
        <v>56</v>
      </c>
      <c r="C25" s="51" t="s">
        <v>46</v>
      </c>
      <c r="D25" s="25">
        <f t="shared" si="1"/>
        <v>0</v>
      </c>
      <c r="E25" s="51" t="s">
        <v>46</v>
      </c>
      <c r="F25" s="63">
        <f t="shared" si="2"/>
        <v>0</v>
      </c>
      <c r="G25" s="52"/>
      <c r="H25" s="52"/>
      <c r="I25" s="52"/>
      <c r="J25" s="52"/>
      <c r="K25" s="52"/>
      <c r="L25" s="52"/>
      <c r="M25" s="52"/>
      <c r="N25" s="50"/>
      <c r="O25" s="49" t="e">
        <f t="shared" si="0"/>
        <v>#DIV/0!</v>
      </c>
    </row>
    <row r="26" spans="1:30" ht="20.100000000000001" customHeight="1" x14ac:dyDescent="0.15">
      <c r="A26" s="28" t="s">
        <v>26</v>
      </c>
      <c r="B26" s="50" t="s">
        <v>56</v>
      </c>
      <c r="C26" s="51" t="s">
        <v>46</v>
      </c>
      <c r="D26" s="25">
        <f t="shared" si="1"/>
        <v>0</v>
      </c>
      <c r="E26" s="51" t="s">
        <v>46</v>
      </c>
      <c r="F26" s="63">
        <f t="shared" si="2"/>
        <v>0</v>
      </c>
      <c r="G26" s="52"/>
      <c r="H26" s="52"/>
      <c r="I26" s="52"/>
      <c r="J26" s="52"/>
      <c r="K26" s="52"/>
      <c r="L26" s="52"/>
      <c r="M26" s="52"/>
      <c r="N26" s="50"/>
      <c r="O26" s="49" t="e">
        <f t="shared" si="0"/>
        <v>#DIV/0!</v>
      </c>
    </row>
    <row r="27" spans="1:30" ht="20.100000000000001" customHeight="1" x14ac:dyDescent="0.15">
      <c r="A27" s="28" t="s">
        <v>27</v>
      </c>
      <c r="B27" s="50" t="s">
        <v>56</v>
      </c>
      <c r="C27" s="51" t="s">
        <v>46</v>
      </c>
      <c r="D27" s="25">
        <f t="shared" si="1"/>
        <v>0</v>
      </c>
      <c r="E27" s="51" t="s">
        <v>46</v>
      </c>
      <c r="F27" s="63">
        <f t="shared" si="2"/>
        <v>0</v>
      </c>
      <c r="G27" s="52"/>
      <c r="H27" s="52"/>
      <c r="I27" s="52"/>
      <c r="J27" s="52"/>
      <c r="K27" s="52"/>
      <c r="L27" s="52"/>
      <c r="M27" s="52"/>
      <c r="N27" s="50"/>
      <c r="O27" s="49" t="e">
        <f t="shared" si="0"/>
        <v>#DIV/0!</v>
      </c>
    </row>
    <row r="28" spans="1:30" ht="20.100000000000001" customHeight="1" x14ac:dyDescent="0.15">
      <c r="A28" s="28" t="s">
        <v>22</v>
      </c>
      <c r="B28" s="50" t="s">
        <v>56</v>
      </c>
      <c r="C28" s="51" t="s">
        <v>46</v>
      </c>
      <c r="D28" s="25">
        <f t="shared" si="1"/>
        <v>0</v>
      </c>
      <c r="E28" s="51" t="s">
        <v>46</v>
      </c>
      <c r="F28" s="63">
        <f t="shared" si="2"/>
        <v>0</v>
      </c>
      <c r="G28" s="52"/>
      <c r="H28" s="52"/>
      <c r="I28" s="52"/>
      <c r="J28" s="52"/>
      <c r="K28" s="52"/>
      <c r="L28" s="52"/>
      <c r="M28" s="52"/>
      <c r="N28" s="50"/>
      <c r="O28" s="49" t="e">
        <f t="shared" si="0"/>
        <v>#DIV/0!</v>
      </c>
    </row>
    <row r="29" spans="1:30" ht="20.100000000000001" customHeight="1" x14ac:dyDescent="0.15">
      <c r="A29" s="28" t="s">
        <v>23</v>
      </c>
      <c r="B29" s="50" t="s">
        <v>56</v>
      </c>
      <c r="C29" s="51" t="s">
        <v>46</v>
      </c>
      <c r="D29" s="25">
        <f t="shared" si="1"/>
        <v>0</v>
      </c>
      <c r="E29" s="51" t="s">
        <v>46</v>
      </c>
      <c r="F29" s="63">
        <f t="shared" si="2"/>
        <v>0</v>
      </c>
      <c r="G29" s="52"/>
      <c r="H29" s="52"/>
      <c r="I29" s="52"/>
      <c r="J29" s="52"/>
      <c r="K29" s="52"/>
      <c r="L29" s="52"/>
      <c r="M29" s="52"/>
      <c r="N29" s="50"/>
      <c r="O29" s="49" t="e">
        <f t="shared" si="0"/>
        <v>#DIV/0!</v>
      </c>
    </row>
    <row r="30" spans="1:30" ht="20.100000000000001" customHeight="1" thickBot="1" x14ac:dyDescent="0.2">
      <c r="A30" s="28" t="s">
        <v>24</v>
      </c>
      <c r="B30" s="50" t="s">
        <v>56</v>
      </c>
      <c r="C30" s="51" t="s">
        <v>46</v>
      </c>
      <c r="D30" s="25">
        <f t="shared" si="1"/>
        <v>0</v>
      </c>
      <c r="E30" s="51" t="s">
        <v>46</v>
      </c>
      <c r="F30" s="63">
        <f t="shared" si="2"/>
        <v>0</v>
      </c>
      <c r="G30" s="52"/>
      <c r="H30" s="52"/>
      <c r="I30" s="52"/>
      <c r="J30" s="52"/>
      <c r="K30" s="52"/>
      <c r="L30" s="52"/>
      <c r="M30" s="52"/>
      <c r="N30" s="50"/>
      <c r="O30" s="49" t="e">
        <f t="shared" si="0"/>
        <v>#DIV/0!</v>
      </c>
    </row>
    <row r="31" spans="1:30" ht="20.100000000000001" customHeight="1" thickBot="1" x14ac:dyDescent="0.2">
      <c r="F31" s="15">
        <f t="shared" ref="F31:M31" si="3">SUM(F19:F30)</f>
        <v>0</v>
      </c>
      <c r="G31" s="15">
        <f t="shared" si="3"/>
        <v>0</v>
      </c>
      <c r="H31" s="15">
        <f t="shared" si="3"/>
        <v>0</v>
      </c>
      <c r="I31" s="15">
        <f t="shared" si="3"/>
        <v>0</v>
      </c>
      <c r="J31" s="15">
        <f t="shared" si="3"/>
        <v>0</v>
      </c>
      <c r="K31" s="15">
        <f t="shared" si="3"/>
        <v>0</v>
      </c>
      <c r="L31" s="15">
        <f t="shared" si="3"/>
        <v>0</v>
      </c>
      <c r="M31" s="15">
        <f t="shared" si="3"/>
        <v>0</v>
      </c>
      <c r="N31" s="16">
        <f>SUM(N19:N30)</f>
        <v>0</v>
      </c>
      <c r="O31" s="49" t="e">
        <f>G31/N31</f>
        <v>#DIV/0!</v>
      </c>
    </row>
    <row r="32" spans="1:30" x14ac:dyDescent="0.15">
      <c r="F32" s="17" t="s">
        <v>4</v>
      </c>
      <c r="G32" s="17"/>
      <c r="H32" s="17"/>
      <c r="I32" s="17"/>
      <c r="J32" s="17"/>
      <c r="K32" s="62"/>
      <c r="L32" s="133"/>
      <c r="M32" s="133"/>
      <c r="N32" s="18"/>
    </row>
    <row r="33" spans="1:14" ht="13.5" customHeight="1" x14ac:dyDescent="0.15">
      <c r="F33" s="57" t="s">
        <v>83</v>
      </c>
      <c r="G33" s="57"/>
      <c r="H33" s="20"/>
      <c r="I33" s="20"/>
      <c r="J33" s="20"/>
      <c r="K33" s="64"/>
      <c r="L33" s="58"/>
      <c r="M33" s="58"/>
      <c r="N33" s="58"/>
    </row>
    <row r="34" spans="1:14" x14ac:dyDescent="0.15">
      <c r="E34" s="57"/>
      <c r="F34" s="57"/>
      <c r="G34" s="20"/>
      <c r="H34" s="20"/>
      <c r="I34" s="20"/>
      <c r="J34" s="58"/>
      <c r="K34" s="58"/>
      <c r="L34" s="58"/>
      <c r="M34" s="58"/>
    </row>
    <row r="35" spans="1:14" ht="16.5" customHeight="1" x14ac:dyDescent="0.15">
      <c r="A35" t="s">
        <v>96</v>
      </c>
    </row>
    <row r="36" spans="1:14" ht="13.5" customHeight="1" x14ac:dyDescent="0.15">
      <c r="A36" t="s">
        <v>29</v>
      </c>
    </row>
    <row r="37" spans="1:14" ht="13.5" customHeight="1" x14ac:dyDescent="0.15"/>
    <row r="38" spans="1:14" ht="24.75" customHeight="1" x14ac:dyDescent="0.15">
      <c r="A38" s="82" t="s">
        <v>6</v>
      </c>
      <c r="B38" s="82"/>
      <c r="C38" s="82"/>
      <c r="D38" s="40"/>
      <c r="E38" s="131"/>
      <c r="F38" s="131"/>
      <c r="G38" s="131"/>
      <c r="H38" s="131"/>
      <c r="I38" s="131"/>
      <c r="J38" s="131"/>
      <c r="K38" s="131"/>
      <c r="L38" s="131"/>
      <c r="M38" s="131"/>
    </row>
    <row r="39" spans="1:14" ht="66.75" customHeight="1" x14ac:dyDescent="0.15">
      <c r="A39" s="72" t="s">
        <v>8</v>
      </c>
      <c r="B39" s="72"/>
      <c r="C39" s="72"/>
      <c r="D39" s="41"/>
      <c r="E39" s="132" t="s">
        <v>68</v>
      </c>
      <c r="F39" s="132"/>
      <c r="G39" s="132"/>
      <c r="H39" s="132"/>
      <c r="I39" s="132"/>
      <c r="J39" s="132"/>
      <c r="K39" s="132"/>
      <c r="L39" s="132"/>
      <c r="M39" s="132"/>
    </row>
    <row r="40" spans="1:14" ht="50.25" customHeight="1" x14ac:dyDescent="0.15">
      <c r="A40" s="72" t="s">
        <v>11</v>
      </c>
      <c r="B40" s="72"/>
      <c r="C40" s="72"/>
      <c r="D40" s="41"/>
      <c r="E40" s="132" t="s">
        <v>69</v>
      </c>
      <c r="F40" s="132"/>
      <c r="G40" s="132"/>
      <c r="H40" s="132"/>
      <c r="I40" s="132"/>
      <c r="J40" s="132"/>
      <c r="K40" s="132"/>
      <c r="L40" s="132"/>
      <c r="M40" s="132"/>
    </row>
    <row r="41" spans="1:14" ht="53.25" customHeight="1" x14ac:dyDescent="0.15">
      <c r="A41" s="72" t="s">
        <v>9</v>
      </c>
      <c r="B41" s="72"/>
      <c r="C41" s="72"/>
      <c r="D41" s="41"/>
      <c r="E41" s="132" t="s">
        <v>70</v>
      </c>
      <c r="F41" s="132"/>
      <c r="G41" s="132"/>
      <c r="H41" s="132"/>
      <c r="I41" s="132"/>
      <c r="J41" s="132"/>
      <c r="K41" s="132"/>
      <c r="L41" s="132"/>
      <c r="M41" s="132"/>
    </row>
    <row r="42" spans="1:14" ht="65.25" customHeight="1" x14ac:dyDescent="0.15">
      <c r="A42" s="72" t="s">
        <v>98</v>
      </c>
      <c r="B42" s="72"/>
      <c r="C42" s="72"/>
      <c r="D42" s="59"/>
      <c r="E42" s="114" t="s">
        <v>99</v>
      </c>
      <c r="F42" s="114"/>
      <c r="G42" s="114"/>
      <c r="H42" s="114"/>
      <c r="I42" s="114"/>
      <c r="J42" s="114"/>
      <c r="K42" s="114"/>
      <c r="L42" s="114"/>
      <c r="M42" s="115"/>
    </row>
    <row r="43" spans="1:14" ht="14.25" x14ac:dyDescent="0.15">
      <c r="A43" s="26"/>
      <c r="B43" s="26"/>
      <c r="C43" s="26"/>
      <c r="D43" s="26"/>
      <c r="E43" s="27"/>
      <c r="F43" s="27"/>
      <c r="G43" s="27"/>
      <c r="H43" s="27"/>
      <c r="I43" s="27"/>
      <c r="J43" s="27"/>
      <c r="K43" s="27"/>
      <c r="L43" s="27"/>
      <c r="M43" s="27"/>
    </row>
    <row r="45" spans="1:14" x14ac:dyDescent="0.15">
      <c r="A45" s="29" t="s">
        <v>95</v>
      </c>
    </row>
    <row r="46" spans="1:14" ht="14.25" thickBot="1" x14ac:dyDescent="0.2"/>
    <row r="47" spans="1:14" x14ac:dyDescent="0.15">
      <c r="A47" s="77" t="s">
        <v>35</v>
      </c>
      <c r="B47" s="78"/>
      <c r="C47" s="32" t="s">
        <v>36</v>
      </c>
      <c r="D47" s="43"/>
      <c r="E47" s="83" t="s">
        <v>37</v>
      </c>
      <c r="F47" s="84"/>
      <c r="G47" s="1"/>
      <c r="H47" s="6"/>
      <c r="I47" s="6"/>
      <c r="J47" s="6"/>
      <c r="K47" s="6"/>
      <c r="L47" s="6"/>
      <c r="M47" s="6"/>
    </row>
    <row r="48" spans="1:14" x14ac:dyDescent="0.15">
      <c r="A48" s="101">
        <f>E59</f>
        <v>0</v>
      </c>
      <c r="B48" s="137"/>
      <c r="C48" s="79">
        <v>500000</v>
      </c>
      <c r="D48" s="47"/>
      <c r="E48" s="73">
        <f>MIN(A48:C49)</f>
        <v>0</v>
      </c>
      <c r="F48" s="74"/>
      <c r="G48" s="36"/>
      <c r="H48" s="7"/>
      <c r="I48" s="7"/>
      <c r="J48" s="7"/>
      <c r="K48" s="7"/>
      <c r="L48" s="7"/>
      <c r="M48" s="7"/>
    </row>
    <row r="49" spans="1:13" ht="14.25" thickBot="1" x14ac:dyDescent="0.2">
      <c r="A49" s="102"/>
      <c r="B49" s="138"/>
      <c r="C49" s="80"/>
      <c r="D49" s="48"/>
      <c r="E49" s="75"/>
      <c r="F49" s="76"/>
      <c r="G49" s="36"/>
      <c r="H49" s="7"/>
      <c r="I49" s="7"/>
      <c r="J49" s="7"/>
      <c r="K49" s="7"/>
      <c r="L49" s="7"/>
      <c r="M49" s="7"/>
    </row>
    <row r="51" spans="1:13" x14ac:dyDescent="0.15">
      <c r="A51" s="81" t="s">
        <v>33</v>
      </c>
      <c r="B51" s="81"/>
      <c r="C51" s="81"/>
      <c r="D51" s="33"/>
      <c r="E51" s="33" t="s">
        <v>82</v>
      </c>
      <c r="F51" s="81" t="s">
        <v>48</v>
      </c>
      <c r="G51" s="81"/>
      <c r="H51" s="81"/>
      <c r="I51" s="81"/>
      <c r="J51" s="81"/>
      <c r="K51" s="81"/>
      <c r="L51" s="81"/>
    </row>
    <row r="52" spans="1:13" x14ac:dyDescent="0.15">
      <c r="A52" s="116"/>
      <c r="B52" s="116"/>
      <c r="C52" s="116"/>
      <c r="D52" s="53"/>
      <c r="E52" s="54"/>
      <c r="F52" s="116"/>
      <c r="G52" s="116"/>
      <c r="H52" s="116"/>
      <c r="I52" s="116"/>
      <c r="J52" s="116"/>
      <c r="K52" s="116"/>
      <c r="L52" s="116"/>
    </row>
    <row r="53" spans="1:13" x14ac:dyDescent="0.15">
      <c r="A53" s="116"/>
      <c r="B53" s="116"/>
      <c r="C53" s="116"/>
      <c r="D53" s="53"/>
      <c r="E53" s="54"/>
      <c r="F53" s="116"/>
      <c r="G53" s="116"/>
      <c r="H53" s="116"/>
      <c r="I53" s="116"/>
      <c r="J53" s="116"/>
      <c r="K53" s="116"/>
      <c r="L53" s="116"/>
    </row>
    <row r="54" spans="1:13" x14ac:dyDescent="0.15">
      <c r="A54" s="116"/>
      <c r="B54" s="116"/>
      <c r="C54" s="116"/>
      <c r="D54" s="53"/>
      <c r="E54" s="54"/>
      <c r="F54" s="116"/>
      <c r="G54" s="116"/>
      <c r="H54" s="116"/>
      <c r="I54" s="116"/>
      <c r="J54" s="116"/>
      <c r="K54" s="116"/>
      <c r="L54" s="116"/>
    </row>
    <row r="55" spans="1:13" x14ac:dyDescent="0.15">
      <c r="A55" s="116"/>
      <c r="B55" s="116"/>
      <c r="C55" s="116"/>
      <c r="D55" s="53"/>
      <c r="E55" s="54"/>
      <c r="F55" s="116"/>
      <c r="G55" s="116"/>
      <c r="H55" s="116"/>
      <c r="I55" s="116"/>
      <c r="J55" s="116"/>
      <c r="K55" s="116"/>
      <c r="L55" s="116"/>
    </row>
    <row r="56" spans="1:13" x14ac:dyDescent="0.15">
      <c r="A56" s="69"/>
      <c r="B56" s="70"/>
      <c r="C56" s="71"/>
      <c r="D56" s="55"/>
      <c r="E56" s="56"/>
      <c r="F56" s="116"/>
      <c r="G56" s="116"/>
      <c r="H56" s="116"/>
      <c r="I56" s="116"/>
      <c r="J56" s="116"/>
      <c r="K56" s="116"/>
      <c r="L56" s="116"/>
    </row>
    <row r="57" spans="1:13" ht="14.25" thickBot="1" x14ac:dyDescent="0.2">
      <c r="A57" s="66"/>
      <c r="B57" s="67"/>
      <c r="C57" s="68"/>
      <c r="D57" s="53"/>
      <c r="E57" s="54"/>
      <c r="F57" s="116"/>
      <c r="G57" s="116"/>
      <c r="H57" s="116"/>
      <c r="I57" s="116"/>
      <c r="J57" s="116"/>
      <c r="K57" s="116"/>
      <c r="L57" s="116"/>
    </row>
    <row r="58" spans="1:13" ht="15" thickTop="1" thickBot="1" x14ac:dyDescent="0.2">
      <c r="A58" s="117" t="s">
        <v>3</v>
      </c>
      <c r="B58" s="118"/>
      <c r="C58" s="118"/>
      <c r="D58" s="10"/>
      <c r="E58" s="34">
        <f>SUM(E52:E57)</f>
        <v>0</v>
      </c>
    </row>
    <row r="59" spans="1:13" ht="14.25" thickBot="1" x14ac:dyDescent="0.2">
      <c r="A59" s="65" t="s">
        <v>92</v>
      </c>
      <c r="B59" s="65"/>
      <c r="C59" s="65"/>
      <c r="D59" s="10"/>
      <c r="E59" s="34">
        <f>IF(C48=500000,0.5,0.2)*E58</f>
        <v>0</v>
      </c>
    </row>
    <row r="60" spans="1:13" x14ac:dyDescent="0.15">
      <c r="A60" s="10"/>
      <c r="B60" s="10"/>
      <c r="C60" s="10"/>
      <c r="D60" s="10"/>
      <c r="E60" s="35" t="s">
        <v>84</v>
      </c>
    </row>
    <row r="61" spans="1:13" ht="4.5" customHeight="1" x14ac:dyDescent="0.15">
      <c r="A61" s="10"/>
      <c r="B61" s="10"/>
      <c r="C61" s="10"/>
      <c r="D61" s="10"/>
      <c r="E61" s="120" t="s">
        <v>85</v>
      </c>
    </row>
    <row r="62" spans="1:13" x14ac:dyDescent="0.15">
      <c r="A62" s="119" t="s">
        <v>65</v>
      </c>
      <c r="B62" s="119"/>
      <c r="C62" s="119"/>
      <c r="D62" s="46"/>
      <c r="E62" s="120"/>
    </row>
    <row r="63" spans="1:13" x14ac:dyDescent="0.15">
      <c r="A63" s="119"/>
      <c r="B63" s="119"/>
      <c r="C63" s="119"/>
      <c r="D63" s="46"/>
      <c r="E63" s="31"/>
    </row>
    <row r="64" spans="1:13" x14ac:dyDescent="0.15">
      <c r="A64" t="s">
        <v>67</v>
      </c>
    </row>
    <row r="65" spans="1:13" x14ac:dyDescent="0.15">
      <c r="A65" t="s">
        <v>66</v>
      </c>
    </row>
    <row r="66" spans="1:13" ht="14.25" x14ac:dyDescent="0.15">
      <c r="A66" s="121" t="s">
        <v>6</v>
      </c>
      <c r="B66" s="122"/>
      <c r="C66" s="122"/>
      <c r="D66" s="44"/>
      <c r="E66" s="122"/>
      <c r="F66" s="122"/>
      <c r="G66" s="122"/>
      <c r="H66" s="122"/>
      <c r="I66" s="122"/>
      <c r="J66" s="122"/>
      <c r="K66" s="122"/>
      <c r="L66" s="122"/>
      <c r="M66" s="123"/>
    </row>
    <row r="67" spans="1:13" ht="47.25" customHeight="1" x14ac:dyDescent="0.15">
      <c r="A67" s="112" t="s">
        <v>15</v>
      </c>
      <c r="B67" s="113"/>
      <c r="C67" s="113"/>
      <c r="D67" s="45"/>
      <c r="E67" s="114" t="s">
        <v>71</v>
      </c>
      <c r="F67" s="114"/>
      <c r="G67" s="114"/>
      <c r="H67" s="114"/>
      <c r="I67" s="114"/>
      <c r="J67" s="114"/>
      <c r="K67" s="114"/>
      <c r="L67" s="114"/>
      <c r="M67" s="115"/>
    </row>
  </sheetData>
  <mergeCells count="64">
    <mergeCell ref="G17:K17"/>
    <mergeCell ref="A42:C42"/>
    <mergeCell ref="E42:M42"/>
    <mergeCell ref="A66:C66"/>
    <mergeCell ref="E66:M66"/>
    <mergeCell ref="O17:O18"/>
    <mergeCell ref="H7:H8"/>
    <mergeCell ref="H9:H11"/>
    <mergeCell ref="C17:E17"/>
    <mergeCell ref="N17:N18"/>
    <mergeCell ref="E38:M38"/>
    <mergeCell ref="E39:M39"/>
    <mergeCell ref="E40:M40"/>
    <mergeCell ref="E41:M41"/>
    <mergeCell ref="L32:M32"/>
    <mergeCell ref="L17:M17"/>
    <mergeCell ref="F17:F18"/>
    <mergeCell ref="A48:B49"/>
    <mergeCell ref="A67:C67"/>
    <mergeCell ref="E67:M67"/>
    <mergeCell ref="A51:C51"/>
    <mergeCell ref="A52:C52"/>
    <mergeCell ref="A53:C53"/>
    <mergeCell ref="A54:C54"/>
    <mergeCell ref="A55:C55"/>
    <mergeCell ref="A58:C58"/>
    <mergeCell ref="F56:L56"/>
    <mergeCell ref="A62:C63"/>
    <mergeCell ref="F52:L52"/>
    <mergeCell ref="F53:L53"/>
    <mergeCell ref="F55:L55"/>
    <mergeCell ref="E61:E62"/>
    <mergeCell ref="F57:L57"/>
    <mergeCell ref="F54:L54"/>
    <mergeCell ref="A3:M3"/>
    <mergeCell ref="A14:A15"/>
    <mergeCell ref="B14:B15"/>
    <mergeCell ref="H14:I15"/>
    <mergeCell ref="A11:C11"/>
    <mergeCell ref="H13:I13"/>
    <mergeCell ref="C14:C15"/>
    <mergeCell ref="I5:J6"/>
    <mergeCell ref="I7:J8"/>
    <mergeCell ref="I9:J11"/>
    <mergeCell ref="E13:G13"/>
    <mergeCell ref="E14:G15"/>
    <mergeCell ref="H5:H6"/>
    <mergeCell ref="A5:B6"/>
    <mergeCell ref="A38:C38"/>
    <mergeCell ref="A39:C39"/>
    <mergeCell ref="E47:F47"/>
    <mergeCell ref="C5:E6"/>
    <mergeCell ref="C7:E8"/>
    <mergeCell ref="A17:B17"/>
    <mergeCell ref="A7:B8"/>
    <mergeCell ref="A59:C59"/>
    <mergeCell ref="A57:C57"/>
    <mergeCell ref="A56:C56"/>
    <mergeCell ref="A40:C40"/>
    <mergeCell ref="E48:F49"/>
    <mergeCell ref="A47:B47"/>
    <mergeCell ref="C48:C49"/>
    <mergeCell ref="A41:C41"/>
    <mergeCell ref="F51:L51"/>
  </mergeCells>
  <phoneticPr fontId="2"/>
  <conditionalFormatting sqref="A18:B18">
    <cfRule type="duplicateValues" dxfId="1" priority="2"/>
  </conditionalFormatting>
  <dataValidations count="2">
    <dataValidation type="list" allowBlank="1" showInputMessage="1" showErrorMessage="1" sqref="C48:D49" xr:uid="{00000000-0002-0000-0000-000000000000}">
      <formula1>"500000,200000"</formula1>
    </dataValidation>
    <dataValidation type="whole" allowBlank="1" showInputMessage="1" showErrorMessage="1" errorTitle="数値が誤っています。" error="需用費（居場所）への支出金額は月額10,000円までです。" sqref="H19:H30" xr:uid="{221E1478-C220-4A9A-9172-3FEF650FCAF6}">
      <formula1>0</formula1>
      <formula2>10000</formula2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65"/>
  <sheetViews>
    <sheetView view="pageBreakPreview" zoomScale="86" zoomScaleNormal="100" zoomScaleSheetLayoutView="86" workbookViewId="0">
      <selection activeCell="L23" sqref="L23"/>
    </sheetView>
  </sheetViews>
  <sheetFormatPr defaultRowHeight="13.5" x14ac:dyDescent="0.15"/>
  <cols>
    <col min="1" max="1" width="16.25" customWidth="1"/>
    <col min="2" max="2" width="16.125" customWidth="1"/>
    <col min="3" max="3" width="11.75" customWidth="1"/>
    <col min="4" max="4" width="11.5" customWidth="1"/>
    <col min="5" max="5" width="16.75" customWidth="1"/>
    <col min="6" max="6" width="13.75" customWidth="1"/>
    <col min="7" max="7" width="14.5" customWidth="1"/>
    <col min="8" max="8" width="12.375" customWidth="1"/>
    <col min="9" max="9" width="11.125" customWidth="1"/>
    <col min="10" max="10" width="12" customWidth="1"/>
    <col min="11" max="11" width="10.875" customWidth="1"/>
    <col min="12" max="12" width="25.625" customWidth="1"/>
    <col min="13" max="17" width="12.625" customWidth="1"/>
  </cols>
  <sheetData>
    <row r="1" spans="1:27" x14ac:dyDescent="0.15">
      <c r="A1" s="30" t="s">
        <v>61</v>
      </c>
    </row>
    <row r="2" spans="1:27" x14ac:dyDescent="0.15">
      <c r="A2" s="30" t="s">
        <v>62</v>
      </c>
    </row>
    <row r="3" spans="1:27" ht="21" x14ac:dyDescent="0.1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2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x14ac:dyDescent="0.15">
      <c r="A5" s="108" t="s">
        <v>0</v>
      </c>
      <c r="B5" s="109"/>
      <c r="C5" s="139"/>
      <c r="D5" s="139"/>
      <c r="E5" s="139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7" x14ac:dyDescent="0.15">
      <c r="A6" s="110"/>
      <c r="B6" s="111"/>
      <c r="C6" s="139"/>
      <c r="D6" s="139"/>
      <c r="E6" s="139"/>
      <c r="F6" s="6"/>
      <c r="G6" s="6"/>
      <c r="H6" s="6"/>
      <c r="I6" s="6"/>
      <c r="J6" s="6"/>
    </row>
    <row r="7" spans="1:27" ht="13.5" customHeight="1" x14ac:dyDescent="0.15">
      <c r="A7" s="89" t="s">
        <v>39</v>
      </c>
      <c r="B7" s="90"/>
      <c r="C7" s="86">
        <f>H14+F47</f>
        <v>0</v>
      </c>
      <c r="D7" s="86"/>
      <c r="E7" s="86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7" x14ac:dyDescent="0.15">
      <c r="A8" s="91"/>
      <c r="B8" s="92"/>
      <c r="C8" s="86"/>
      <c r="D8" s="86"/>
      <c r="E8" s="86"/>
      <c r="F8" s="6"/>
      <c r="G8" s="6"/>
      <c r="H8" s="6"/>
      <c r="I8" s="6"/>
      <c r="J8" s="6"/>
    </row>
    <row r="9" spans="1:27" x14ac:dyDescent="0.15">
      <c r="A9" s="1"/>
      <c r="B9" s="1"/>
      <c r="C9" s="10"/>
      <c r="D9" s="6"/>
      <c r="E9" s="6"/>
      <c r="F9" s="6"/>
      <c r="G9" s="6"/>
      <c r="H9" s="6"/>
      <c r="I9" s="6"/>
      <c r="J9" s="6"/>
      <c r="K9" s="6"/>
      <c r="L9" s="6"/>
    </row>
    <row r="10" spans="1:27" x14ac:dyDescent="0.15">
      <c r="A10" s="1"/>
      <c r="B10" s="1"/>
      <c r="C10" s="10"/>
      <c r="D10" s="6"/>
      <c r="E10" s="6"/>
      <c r="F10" s="6"/>
      <c r="G10" s="6"/>
      <c r="H10" s="6"/>
      <c r="I10" s="6"/>
      <c r="J10" s="6"/>
      <c r="K10" s="6"/>
      <c r="L10" s="6"/>
    </row>
    <row r="11" spans="1:27" x14ac:dyDescent="0.15">
      <c r="A11" s="98" t="s">
        <v>40</v>
      </c>
      <c r="B11" s="98"/>
      <c r="C11" s="98"/>
      <c r="D11" s="98"/>
      <c r="E11" s="6"/>
      <c r="F11" s="6"/>
      <c r="G11" s="6"/>
      <c r="H11" s="6"/>
      <c r="I11" s="6"/>
      <c r="J11" s="6"/>
      <c r="K11" s="6"/>
      <c r="L11" s="6"/>
    </row>
    <row r="12" spans="1:27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27" ht="13.5" customHeight="1" x14ac:dyDescent="0.15">
      <c r="A13" s="2" t="s">
        <v>53</v>
      </c>
      <c r="B13" s="24" t="s">
        <v>54</v>
      </c>
      <c r="C13" s="77" t="s">
        <v>55</v>
      </c>
      <c r="D13" s="78"/>
      <c r="E13" s="105" t="s">
        <v>28</v>
      </c>
      <c r="F13" s="77"/>
      <c r="G13" s="140" t="s">
        <v>34</v>
      </c>
      <c r="H13" s="10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7" x14ac:dyDescent="0.15">
      <c r="A14" s="94">
        <f>E31</f>
        <v>0</v>
      </c>
      <c r="B14" s="94">
        <f>I31+J31</f>
        <v>0</v>
      </c>
      <c r="C14" s="101">
        <f>A14-B14</f>
        <v>0</v>
      </c>
      <c r="D14" s="137"/>
      <c r="E14" s="141"/>
      <c r="F14" s="142"/>
      <c r="G14" s="73">
        <f>MIN(C14:E14)</f>
        <v>0</v>
      </c>
      <c r="H14" s="7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7" ht="14.25" thickBot="1" x14ac:dyDescent="0.2">
      <c r="A15" s="95"/>
      <c r="B15" s="95"/>
      <c r="C15" s="102"/>
      <c r="D15" s="138"/>
      <c r="E15" s="141"/>
      <c r="F15" s="142"/>
      <c r="G15" s="75"/>
      <c r="H15" s="7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7" spans="1:27" ht="19.5" customHeight="1" x14ac:dyDescent="0.15">
      <c r="A17" s="87" t="s">
        <v>58</v>
      </c>
      <c r="B17" s="88"/>
      <c r="C17" s="81" t="s">
        <v>50</v>
      </c>
      <c r="D17" s="81"/>
      <c r="E17" s="130" t="s">
        <v>57</v>
      </c>
      <c r="F17" s="134" t="s">
        <v>51</v>
      </c>
      <c r="G17" s="135"/>
      <c r="H17" s="136"/>
      <c r="I17" s="130" t="s">
        <v>52</v>
      </c>
      <c r="J17" s="130"/>
      <c r="K17" s="130" t="s">
        <v>1</v>
      </c>
    </row>
    <row r="18" spans="1:27" ht="18.75" customHeight="1" x14ac:dyDescent="0.15">
      <c r="A18" s="24" t="s">
        <v>49</v>
      </c>
      <c r="B18" s="12" t="s">
        <v>60</v>
      </c>
      <c r="C18" s="19" t="s">
        <v>44</v>
      </c>
      <c r="D18" s="19" t="s">
        <v>45</v>
      </c>
      <c r="E18" s="130"/>
      <c r="F18" s="19" t="s">
        <v>8</v>
      </c>
      <c r="G18" s="19" t="s">
        <v>11</v>
      </c>
      <c r="H18" s="19" t="s">
        <v>9</v>
      </c>
      <c r="I18" s="19" t="s">
        <v>43</v>
      </c>
      <c r="J18" s="19" t="s">
        <v>59</v>
      </c>
      <c r="K18" s="130"/>
      <c r="L18" s="3"/>
      <c r="M18" s="11"/>
      <c r="N18" s="3"/>
      <c r="O18" s="3"/>
      <c r="P18" s="3"/>
      <c r="Q18" s="4"/>
      <c r="R18" s="4"/>
      <c r="S18" s="5"/>
      <c r="T18" s="5"/>
      <c r="U18" s="5"/>
      <c r="V18" s="3"/>
      <c r="W18" s="3"/>
      <c r="X18" s="3"/>
      <c r="Y18" s="3"/>
      <c r="Z18" s="3"/>
      <c r="AA18" s="3"/>
    </row>
    <row r="19" spans="1:27" ht="20.100000000000001" customHeight="1" x14ac:dyDescent="0.15">
      <c r="A19" s="28" t="s">
        <v>16</v>
      </c>
      <c r="B19" s="14" t="s">
        <v>56</v>
      </c>
      <c r="C19" s="25" t="s">
        <v>46</v>
      </c>
      <c r="D19" s="25" t="s">
        <v>46</v>
      </c>
      <c r="E19" s="13">
        <f>SUM(F19:H19)</f>
        <v>0</v>
      </c>
      <c r="F19" s="13"/>
      <c r="G19" s="13"/>
      <c r="H19" s="13"/>
      <c r="I19" s="13"/>
      <c r="J19" s="13"/>
      <c r="K19" s="14"/>
      <c r="L19" s="10"/>
    </row>
    <row r="20" spans="1:27" ht="20.100000000000001" customHeight="1" x14ac:dyDescent="0.15">
      <c r="A20" s="28" t="s">
        <v>17</v>
      </c>
      <c r="B20" s="14" t="s">
        <v>56</v>
      </c>
      <c r="C20" s="25" t="s">
        <v>46</v>
      </c>
      <c r="D20" s="25" t="s">
        <v>46</v>
      </c>
      <c r="E20" s="13">
        <f t="shared" ref="E20:E30" si="0">SUM(F20:H20)</f>
        <v>0</v>
      </c>
      <c r="F20" s="13"/>
      <c r="G20" s="13"/>
      <c r="H20" s="13"/>
      <c r="I20" s="13"/>
      <c r="J20" s="13"/>
      <c r="K20" s="14"/>
      <c r="L20" s="10"/>
    </row>
    <row r="21" spans="1:27" ht="20.100000000000001" customHeight="1" x14ac:dyDescent="0.15">
      <c r="A21" s="28" t="s">
        <v>18</v>
      </c>
      <c r="B21" s="14" t="s">
        <v>56</v>
      </c>
      <c r="C21" s="25" t="s">
        <v>46</v>
      </c>
      <c r="D21" s="25" t="s">
        <v>46</v>
      </c>
      <c r="E21" s="13">
        <f t="shared" si="0"/>
        <v>0</v>
      </c>
      <c r="F21" s="13"/>
      <c r="G21" s="13"/>
      <c r="H21" s="13"/>
      <c r="I21" s="13"/>
      <c r="J21" s="13"/>
      <c r="K21" s="14"/>
      <c r="L21" s="10"/>
    </row>
    <row r="22" spans="1:27" ht="20.100000000000001" customHeight="1" x14ac:dyDescent="0.15">
      <c r="A22" s="28" t="s">
        <v>19</v>
      </c>
      <c r="B22" s="14" t="s">
        <v>56</v>
      </c>
      <c r="C22" s="25" t="s">
        <v>46</v>
      </c>
      <c r="D22" s="25" t="s">
        <v>46</v>
      </c>
      <c r="E22" s="13">
        <f t="shared" si="0"/>
        <v>0</v>
      </c>
      <c r="F22" s="13"/>
      <c r="G22" s="13"/>
      <c r="H22" s="13"/>
      <c r="I22" s="13"/>
      <c r="J22" s="13"/>
      <c r="K22" s="14"/>
      <c r="L22" s="10"/>
    </row>
    <row r="23" spans="1:27" ht="20.100000000000001" customHeight="1" x14ac:dyDescent="0.15">
      <c r="A23" s="28" t="s">
        <v>20</v>
      </c>
      <c r="B23" s="14" t="s">
        <v>56</v>
      </c>
      <c r="C23" s="25" t="s">
        <v>46</v>
      </c>
      <c r="D23" s="25" t="s">
        <v>46</v>
      </c>
      <c r="E23" s="13">
        <f t="shared" si="0"/>
        <v>0</v>
      </c>
      <c r="F23" s="13"/>
      <c r="G23" s="13"/>
      <c r="H23" s="13"/>
      <c r="I23" s="13"/>
      <c r="J23" s="13"/>
      <c r="K23" s="14"/>
      <c r="L23" s="10"/>
    </row>
    <row r="24" spans="1:27" ht="20.100000000000001" customHeight="1" x14ac:dyDescent="0.15">
      <c r="A24" s="28" t="s">
        <v>21</v>
      </c>
      <c r="B24" s="14" t="s">
        <v>56</v>
      </c>
      <c r="C24" s="25" t="s">
        <v>46</v>
      </c>
      <c r="D24" s="25" t="s">
        <v>46</v>
      </c>
      <c r="E24" s="13">
        <f t="shared" si="0"/>
        <v>0</v>
      </c>
      <c r="F24" s="13"/>
      <c r="G24" s="13"/>
      <c r="H24" s="13"/>
      <c r="I24" s="13"/>
      <c r="J24" s="13"/>
      <c r="K24" s="14"/>
      <c r="L24" s="10"/>
    </row>
    <row r="25" spans="1:27" ht="20.100000000000001" customHeight="1" x14ac:dyDescent="0.15">
      <c r="A25" s="28" t="s">
        <v>25</v>
      </c>
      <c r="B25" s="14" t="s">
        <v>56</v>
      </c>
      <c r="C25" s="25" t="s">
        <v>46</v>
      </c>
      <c r="D25" s="25" t="s">
        <v>46</v>
      </c>
      <c r="E25" s="13">
        <f t="shared" si="0"/>
        <v>0</v>
      </c>
      <c r="F25" s="13"/>
      <c r="G25" s="13"/>
      <c r="H25" s="13"/>
      <c r="I25" s="13"/>
      <c r="J25" s="13"/>
      <c r="K25" s="14"/>
      <c r="L25" s="10"/>
    </row>
    <row r="26" spans="1:27" ht="20.100000000000001" customHeight="1" x14ac:dyDescent="0.15">
      <c r="A26" s="28" t="s">
        <v>26</v>
      </c>
      <c r="B26" s="14" t="s">
        <v>56</v>
      </c>
      <c r="C26" s="25" t="s">
        <v>46</v>
      </c>
      <c r="D26" s="25" t="s">
        <v>46</v>
      </c>
      <c r="E26" s="13">
        <f t="shared" si="0"/>
        <v>0</v>
      </c>
      <c r="F26" s="13"/>
      <c r="G26" s="13"/>
      <c r="H26" s="13"/>
      <c r="I26" s="13"/>
      <c r="J26" s="13"/>
      <c r="K26" s="14"/>
      <c r="L26" s="10"/>
    </row>
    <row r="27" spans="1:27" ht="20.100000000000001" customHeight="1" x14ac:dyDescent="0.15">
      <c r="A27" s="28" t="s">
        <v>27</v>
      </c>
      <c r="B27" s="14" t="s">
        <v>56</v>
      </c>
      <c r="C27" s="25" t="s">
        <v>46</v>
      </c>
      <c r="D27" s="25" t="s">
        <v>46</v>
      </c>
      <c r="E27" s="13">
        <f t="shared" si="0"/>
        <v>0</v>
      </c>
      <c r="F27" s="13"/>
      <c r="G27" s="13"/>
      <c r="H27" s="13"/>
      <c r="I27" s="13"/>
      <c r="J27" s="13"/>
      <c r="K27" s="14"/>
      <c r="L27" s="10"/>
    </row>
    <row r="28" spans="1:27" ht="20.100000000000001" customHeight="1" x14ac:dyDescent="0.15">
      <c r="A28" s="28" t="s">
        <v>22</v>
      </c>
      <c r="B28" s="14" t="s">
        <v>56</v>
      </c>
      <c r="C28" s="25" t="s">
        <v>46</v>
      </c>
      <c r="D28" s="25" t="s">
        <v>46</v>
      </c>
      <c r="E28" s="13">
        <f t="shared" si="0"/>
        <v>0</v>
      </c>
      <c r="F28" s="13"/>
      <c r="G28" s="13"/>
      <c r="H28" s="13"/>
      <c r="I28" s="13"/>
      <c r="J28" s="13"/>
      <c r="K28" s="14"/>
      <c r="L28" s="10"/>
    </row>
    <row r="29" spans="1:27" ht="20.100000000000001" customHeight="1" x14ac:dyDescent="0.15">
      <c r="A29" s="28" t="s">
        <v>23</v>
      </c>
      <c r="B29" s="14" t="s">
        <v>56</v>
      </c>
      <c r="C29" s="25" t="s">
        <v>46</v>
      </c>
      <c r="D29" s="25" t="s">
        <v>46</v>
      </c>
      <c r="E29" s="13">
        <f t="shared" si="0"/>
        <v>0</v>
      </c>
      <c r="F29" s="13"/>
      <c r="G29" s="13"/>
      <c r="H29" s="13"/>
      <c r="I29" s="13"/>
      <c r="J29" s="13"/>
      <c r="K29" s="14"/>
      <c r="L29" s="10"/>
    </row>
    <row r="30" spans="1:27" ht="20.100000000000001" customHeight="1" thickBot="1" x14ac:dyDescent="0.2">
      <c r="A30" s="28" t="s">
        <v>24</v>
      </c>
      <c r="B30" s="14" t="s">
        <v>56</v>
      </c>
      <c r="C30" s="25" t="s">
        <v>46</v>
      </c>
      <c r="D30" s="25" t="s">
        <v>46</v>
      </c>
      <c r="E30" s="13">
        <f t="shared" si="0"/>
        <v>0</v>
      </c>
      <c r="F30" s="13"/>
      <c r="G30" s="13"/>
      <c r="H30" s="13"/>
      <c r="I30" s="13"/>
      <c r="J30" s="13"/>
      <c r="K30" s="14"/>
      <c r="L30" s="10"/>
    </row>
    <row r="31" spans="1:27" ht="20.100000000000001" customHeight="1" thickBot="1" x14ac:dyDescent="0.2">
      <c r="D31" s="9" t="s">
        <v>3</v>
      </c>
      <c r="E31" s="15">
        <f t="shared" ref="E31:J31" si="1">SUM(E19:E30)</f>
        <v>0</v>
      </c>
      <c r="F31" s="15">
        <f t="shared" si="1"/>
        <v>0</v>
      </c>
      <c r="G31" s="15">
        <f t="shared" si="1"/>
        <v>0</v>
      </c>
      <c r="H31" s="15">
        <f t="shared" si="1"/>
        <v>0</v>
      </c>
      <c r="I31" s="15">
        <f t="shared" si="1"/>
        <v>0</v>
      </c>
      <c r="J31" s="15">
        <f t="shared" si="1"/>
        <v>0</v>
      </c>
      <c r="K31" s="16"/>
    </row>
    <row r="32" spans="1:27" x14ac:dyDescent="0.15">
      <c r="E32" s="17" t="s">
        <v>4</v>
      </c>
      <c r="F32" s="17"/>
      <c r="G32" s="17"/>
      <c r="H32" s="17"/>
      <c r="I32" s="133"/>
      <c r="J32" s="133"/>
      <c r="K32" s="18"/>
    </row>
    <row r="33" spans="1:20" ht="13.5" customHeight="1" x14ac:dyDescent="0.15">
      <c r="E33" s="144" t="s">
        <v>5</v>
      </c>
      <c r="F33" s="144"/>
      <c r="G33" s="20"/>
      <c r="H33" s="20"/>
      <c r="I33" s="144" t="s">
        <v>47</v>
      </c>
      <c r="J33" s="144"/>
      <c r="K33" s="144"/>
    </row>
    <row r="34" spans="1:20" x14ac:dyDescent="0.15">
      <c r="E34" s="144"/>
      <c r="F34" s="144"/>
      <c r="G34" s="20"/>
      <c r="H34" s="20"/>
      <c r="I34" s="144"/>
      <c r="J34" s="144"/>
      <c r="K34" s="144"/>
    </row>
    <row r="35" spans="1:20" x14ac:dyDescent="0.15">
      <c r="A35" t="s">
        <v>63</v>
      </c>
    </row>
    <row r="36" spans="1:20" x14ac:dyDescent="0.15">
      <c r="A36" t="s">
        <v>29</v>
      </c>
    </row>
    <row r="38" spans="1:20" ht="14.25" x14ac:dyDescent="0.15">
      <c r="A38" s="121" t="s">
        <v>6</v>
      </c>
      <c r="B38" s="122"/>
      <c r="C38" s="122"/>
      <c r="D38" s="121" t="s">
        <v>7</v>
      </c>
      <c r="E38" s="122"/>
      <c r="F38" s="122"/>
      <c r="G38" s="122"/>
      <c r="H38" s="122"/>
      <c r="I38" s="122"/>
      <c r="J38" s="122"/>
      <c r="K38" s="123"/>
      <c r="L38" s="21"/>
      <c r="M38" s="21"/>
      <c r="N38" s="21"/>
      <c r="O38" s="21"/>
      <c r="P38" s="21"/>
    </row>
    <row r="39" spans="1:20" ht="63.75" customHeight="1" x14ac:dyDescent="0.15">
      <c r="A39" s="112" t="s">
        <v>8</v>
      </c>
      <c r="B39" s="113"/>
      <c r="C39" s="113"/>
      <c r="D39" s="143" t="s">
        <v>13</v>
      </c>
      <c r="E39" s="114"/>
      <c r="F39" s="114"/>
      <c r="G39" s="114"/>
      <c r="H39" s="114"/>
      <c r="I39" s="114"/>
      <c r="J39" s="114"/>
      <c r="K39" s="115"/>
      <c r="L39" s="22"/>
      <c r="M39" s="22"/>
      <c r="N39" s="22"/>
      <c r="O39" s="22"/>
      <c r="P39" s="22"/>
    </row>
    <row r="40" spans="1:20" ht="51" customHeight="1" x14ac:dyDescent="0.15">
      <c r="A40" s="112" t="s">
        <v>11</v>
      </c>
      <c r="B40" s="113"/>
      <c r="C40" s="113"/>
      <c r="D40" s="143" t="s">
        <v>30</v>
      </c>
      <c r="E40" s="114"/>
      <c r="F40" s="114"/>
      <c r="G40" s="114"/>
      <c r="H40" s="114"/>
      <c r="I40" s="114"/>
      <c r="J40" s="114"/>
      <c r="K40" s="115"/>
      <c r="L40" s="22"/>
      <c r="M40" s="22"/>
      <c r="N40" s="22"/>
      <c r="O40" s="22"/>
      <c r="P40" s="22"/>
    </row>
    <row r="41" spans="1:20" ht="44.25" customHeight="1" x14ac:dyDescent="0.15">
      <c r="A41" s="112" t="s">
        <v>9</v>
      </c>
      <c r="B41" s="113"/>
      <c r="C41" s="113"/>
      <c r="D41" s="143" t="s">
        <v>14</v>
      </c>
      <c r="E41" s="114"/>
      <c r="F41" s="114"/>
      <c r="G41" s="114"/>
      <c r="H41" s="114"/>
      <c r="I41" s="114"/>
      <c r="J41" s="114"/>
      <c r="K41" s="115"/>
      <c r="L41" s="22"/>
      <c r="M41" s="22"/>
      <c r="N41" s="22"/>
      <c r="O41" s="22"/>
      <c r="P41" s="22"/>
    </row>
    <row r="42" spans="1:20" ht="13.5" customHeight="1" x14ac:dyDescent="0.15">
      <c r="A42" s="26"/>
      <c r="B42" s="26"/>
      <c r="C42" s="26"/>
      <c r="D42" s="27"/>
      <c r="E42" s="27"/>
      <c r="F42" s="27"/>
      <c r="G42" s="27"/>
      <c r="H42" s="27"/>
      <c r="I42" s="27"/>
      <c r="J42" s="27"/>
      <c r="K42" s="27"/>
      <c r="L42" s="22"/>
      <c r="M42" s="22"/>
      <c r="N42" s="22"/>
      <c r="O42" s="22"/>
      <c r="P42" s="22"/>
    </row>
    <row r="44" spans="1:20" x14ac:dyDescent="0.15">
      <c r="A44" s="29" t="s">
        <v>41</v>
      </c>
    </row>
    <row r="45" spans="1:20" ht="14.25" thickBot="1" x14ac:dyDescent="0.2"/>
    <row r="46" spans="1:20" ht="13.5" customHeight="1" x14ac:dyDescent="0.15">
      <c r="A46" s="77" t="s">
        <v>35</v>
      </c>
      <c r="B46" s="78"/>
      <c r="C46" s="77" t="s">
        <v>36</v>
      </c>
      <c r="D46" s="145"/>
      <c r="E46" s="83" t="s">
        <v>37</v>
      </c>
      <c r="F46" s="84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15">
      <c r="A47" s="101">
        <f>D57</f>
        <v>0</v>
      </c>
      <c r="B47" s="137"/>
      <c r="C47" s="146">
        <v>500000</v>
      </c>
      <c r="D47" s="147"/>
      <c r="E47" s="73">
        <f>MIN(A47:C47)</f>
        <v>0</v>
      </c>
      <c r="F47" s="74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4.25" thickBot="1" x14ac:dyDescent="0.2">
      <c r="A48" s="102"/>
      <c r="B48" s="138"/>
      <c r="C48" s="148"/>
      <c r="D48" s="149"/>
      <c r="E48" s="75"/>
      <c r="F48" s="7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50" spans="1:11" ht="15.75" customHeight="1" x14ac:dyDescent="0.15">
      <c r="A50" s="81" t="s">
        <v>33</v>
      </c>
      <c r="B50" s="81"/>
      <c r="C50" s="81"/>
      <c r="D50" s="81" t="s">
        <v>32</v>
      </c>
      <c r="E50" s="81"/>
      <c r="F50" s="81" t="s">
        <v>48</v>
      </c>
      <c r="G50" s="81"/>
      <c r="H50" s="81"/>
      <c r="I50" s="81"/>
      <c r="J50" s="81"/>
    </row>
    <row r="51" spans="1:11" ht="30" customHeight="1" x14ac:dyDescent="0.15">
      <c r="A51" s="65"/>
      <c r="B51" s="65"/>
      <c r="C51" s="65"/>
      <c r="D51" s="101"/>
      <c r="E51" s="137"/>
      <c r="F51" s="65"/>
      <c r="G51" s="65"/>
      <c r="H51" s="65"/>
      <c r="I51" s="65"/>
      <c r="J51" s="65"/>
    </row>
    <row r="52" spans="1:11" ht="30" customHeight="1" x14ac:dyDescent="0.15">
      <c r="A52" s="65"/>
      <c r="B52" s="65"/>
      <c r="C52" s="65"/>
      <c r="D52" s="101"/>
      <c r="E52" s="137"/>
      <c r="F52" s="65"/>
      <c r="G52" s="65"/>
      <c r="H52" s="65"/>
      <c r="I52" s="65"/>
      <c r="J52" s="65"/>
    </row>
    <row r="53" spans="1:11" ht="30" customHeight="1" x14ac:dyDescent="0.15">
      <c r="A53" s="65"/>
      <c r="B53" s="65"/>
      <c r="C53" s="65"/>
      <c r="D53" s="101"/>
      <c r="E53" s="137"/>
      <c r="F53" s="65"/>
      <c r="G53" s="65"/>
      <c r="H53" s="65"/>
      <c r="I53" s="65"/>
      <c r="J53" s="65"/>
    </row>
    <row r="54" spans="1:11" ht="30" customHeight="1" x14ac:dyDescent="0.15">
      <c r="A54" s="65"/>
      <c r="B54" s="65"/>
      <c r="C54" s="65"/>
      <c r="D54" s="101"/>
      <c r="E54" s="137"/>
      <c r="F54" s="65"/>
      <c r="G54" s="65"/>
      <c r="H54" s="65"/>
      <c r="I54" s="65"/>
      <c r="J54" s="65"/>
    </row>
    <row r="55" spans="1:11" ht="30" customHeight="1" x14ac:dyDescent="0.15">
      <c r="A55" s="150"/>
      <c r="B55" s="151"/>
      <c r="C55" s="152"/>
      <c r="D55" s="153"/>
      <c r="E55" s="154"/>
      <c r="F55" s="65"/>
      <c r="G55" s="65"/>
      <c r="H55" s="65"/>
      <c r="I55" s="65"/>
      <c r="J55" s="65"/>
    </row>
    <row r="56" spans="1:11" ht="30" customHeight="1" thickBot="1" x14ac:dyDescent="0.2">
      <c r="A56" s="155"/>
      <c r="B56" s="156"/>
      <c r="C56" s="157"/>
      <c r="D56" s="101"/>
      <c r="E56" s="137"/>
      <c r="F56" s="65"/>
      <c r="G56" s="65"/>
      <c r="H56" s="65"/>
      <c r="I56" s="65"/>
      <c r="J56" s="65"/>
    </row>
    <row r="57" spans="1:11" ht="24.75" customHeight="1" thickTop="1" thickBot="1" x14ac:dyDescent="0.2">
      <c r="A57" s="117" t="s">
        <v>3</v>
      </c>
      <c r="B57" s="118"/>
      <c r="C57" s="118"/>
      <c r="D57" s="158">
        <f>SUM(D51:E56)</f>
        <v>0</v>
      </c>
      <c r="E57" s="159"/>
    </row>
    <row r="58" spans="1:11" ht="12" customHeight="1" x14ac:dyDescent="0.15">
      <c r="A58" s="10"/>
      <c r="B58" s="10"/>
      <c r="C58" s="10"/>
      <c r="D58" s="17" t="s">
        <v>4</v>
      </c>
      <c r="E58" s="17"/>
    </row>
    <row r="59" spans="1:11" ht="9.75" customHeight="1" x14ac:dyDescent="0.15">
      <c r="A59" s="10"/>
      <c r="B59" s="10"/>
      <c r="C59" s="10"/>
      <c r="D59" s="120" t="s">
        <v>38</v>
      </c>
      <c r="E59" s="120"/>
    </row>
    <row r="60" spans="1:11" ht="9" customHeight="1" x14ac:dyDescent="0.15">
      <c r="A60" s="10"/>
      <c r="B60" s="10"/>
      <c r="C60" s="10"/>
      <c r="D60" s="120"/>
      <c r="E60" s="120"/>
    </row>
    <row r="61" spans="1:11" x14ac:dyDescent="0.15">
      <c r="A61" t="s">
        <v>42</v>
      </c>
    </row>
    <row r="62" spans="1:11" x14ac:dyDescent="0.15">
      <c r="A62" t="s">
        <v>64</v>
      </c>
    </row>
    <row r="64" spans="1:11" ht="14.25" x14ac:dyDescent="0.15">
      <c r="A64" s="121" t="s">
        <v>6</v>
      </c>
      <c r="B64" s="122"/>
      <c r="C64" s="122"/>
      <c r="D64" s="121" t="s">
        <v>7</v>
      </c>
      <c r="E64" s="122"/>
      <c r="F64" s="122"/>
      <c r="G64" s="122"/>
      <c r="H64" s="122"/>
      <c r="I64" s="122"/>
      <c r="J64" s="122"/>
      <c r="K64" s="123"/>
    </row>
    <row r="65" spans="1:11" ht="49.5" customHeight="1" x14ac:dyDescent="0.15">
      <c r="A65" s="112" t="s">
        <v>15</v>
      </c>
      <c r="B65" s="113"/>
      <c r="C65" s="113"/>
      <c r="D65" s="143" t="s">
        <v>31</v>
      </c>
      <c r="E65" s="114"/>
      <c r="F65" s="114"/>
      <c r="G65" s="114"/>
      <c r="H65" s="114"/>
      <c r="I65" s="114"/>
      <c r="J65" s="114"/>
      <c r="K65" s="115"/>
    </row>
  </sheetData>
  <mergeCells count="65">
    <mergeCell ref="A65:C65"/>
    <mergeCell ref="D65:K65"/>
    <mergeCell ref="A55:C55"/>
    <mergeCell ref="D55:E55"/>
    <mergeCell ref="F55:J55"/>
    <mergeCell ref="A56:C56"/>
    <mergeCell ref="D56:E56"/>
    <mergeCell ref="F56:J56"/>
    <mergeCell ref="A57:C57"/>
    <mergeCell ref="D57:E57"/>
    <mergeCell ref="D59:E60"/>
    <mergeCell ref="A64:C64"/>
    <mergeCell ref="D64:K64"/>
    <mergeCell ref="A53:C53"/>
    <mergeCell ref="D53:E53"/>
    <mergeCell ref="F53:J53"/>
    <mergeCell ref="A54:C54"/>
    <mergeCell ref="D54:E54"/>
    <mergeCell ref="F54:J54"/>
    <mergeCell ref="A51:C51"/>
    <mergeCell ref="D51:E51"/>
    <mergeCell ref="F51:J51"/>
    <mergeCell ref="A52:C52"/>
    <mergeCell ref="D52:E52"/>
    <mergeCell ref="F52:J52"/>
    <mergeCell ref="A47:B48"/>
    <mergeCell ref="C47:D48"/>
    <mergeCell ref="E47:F48"/>
    <mergeCell ref="A50:C50"/>
    <mergeCell ref="D50:E50"/>
    <mergeCell ref="F50:J50"/>
    <mergeCell ref="A40:C40"/>
    <mergeCell ref="D40:K40"/>
    <mergeCell ref="A41:C41"/>
    <mergeCell ref="D41:K41"/>
    <mergeCell ref="A46:B46"/>
    <mergeCell ref="C46:D46"/>
    <mergeCell ref="E46:F46"/>
    <mergeCell ref="A39:C39"/>
    <mergeCell ref="D39:K39"/>
    <mergeCell ref="A17:B17"/>
    <mergeCell ref="C17:D17"/>
    <mergeCell ref="E17:E18"/>
    <mergeCell ref="F17:H17"/>
    <mergeCell ref="I17:J17"/>
    <mergeCell ref="K17:K18"/>
    <mergeCell ref="I32:J32"/>
    <mergeCell ref="E33:F34"/>
    <mergeCell ref="I33:K34"/>
    <mergeCell ref="A38:C38"/>
    <mergeCell ref="D38:K38"/>
    <mergeCell ref="C13:D13"/>
    <mergeCell ref="E13:F13"/>
    <mergeCell ref="G13:H13"/>
    <mergeCell ref="A14:A15"/>
    <mergeCell ref="B14:B15"/>
    <mergeCell ref="C14:D15"/>
    <mergeCell ref="E14:F15"/>
    <mergeCell ref="G14:H15"/>
    <mergeCell ref="A11:D11"/>
    <mergeCell ref="A3:K3"/>
    <mergeCell ref="A5:B6"/>
    <mergeCell ref="C5:E6"/>
    <mergeCell ref="A7:B8"/>
    <mergeCell ref="C7:E8"/>
  </mergeCells>
  <phoneticPr fontId="2"/>
  <conditionalFormatting sqref="A18:B18">
    <cfRule type="duplicateValues" dxfId="0" priority="1"/>
  </conditionalFormatting>
  <dataValidations count="1">
    <dataValidation type="list" allowBlank="1" showInputMessage="1" showErrorMessage="1" sqref="E14:F15" xr:uid="{00000000-0002-0000-0100-000000000000}">
      <formula1>"1200000,1560000"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【標準型のみ】</vt:lpstr>
      <vt:lpstr>（案）【標準型+連携強化型】</vt:lpstr>
      <vt:lpstr>'（案）【標準型+連携強化型】'!Print_Area</vt:lpstr>
      <vt:lpstr>【標準型のみ】!Print_Area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健太朗</cp:lastModifiedBy>
  <cp:lastPrinted>2025-06-10T01:09:34Z</cp:lastPrinted>
  <dcterms:created xsi:type="dcterms:W3CDTF">2019-10-23T07:45:48Z</dcterms:created>
  <dcterms:modified xsi:type="dcterms:W3CDTF">2026-06-26T04:14:22Z</dcterms:modified>
</cp:coreProperties>
</file>