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7CA73AE5-A620-4AAF-923C-DE80753CA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様式７）経費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8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14" i="2"/>
  <c r="I5" i="2"/>
  <c r="I8" i="2"/>
  <c r="I339" i="2"/>
  <c r="I347" i="2"/>
  <c r="I350" i="2"/>
  <c r="I345" i="2"/>
  <c r="I353" i="2" s="1"/>
  <c r="H355" i="2" s="1"/>
  <c r="I344" i="2"/>
  <c r="I343" i="2"/>
  <c r="H357" i="2" l="1"/>
  <c r="H359" i="2" s="1"/>
  <c r="I352" i="2"/>
  <c r="I351" i="2"/>
  <c r="I349" i="2"/>
  <c r="I348" i="2"/>
  <c r="I346" i="2"/>
  <c r="I342" i="2"/>
  <c r="I341" i="2"/>
  <c r="I340" i="2"/>
  <c r="I338" i="2"/>
  <c r="I7" i="2" l="1"/>
  <c r="I337" i="2"/>
  <c r="I336" i="2"/>
  <c r="I335" i="2"/>
  <c r="I334" i="2"/>
  <c r="I333" i="2"/>
  <c r="I6" i="2"/>
</calcChain>
</file>

<file path=xl/sharedStrings.xml><?xml version="1.0" encoding="utf-8"?>
<sst xmlns="http://schemas.openxmlformats.org/spreadsheetml/2006/main" count="1069" uniqueCount="308">
  <si>
    <t>建物等の移転協議・折衝・契約</t>
  </si>
  <si>
    <t>単位</t>
    <rPh sb="0" eb="2">
      <t>タンイ</t>
    </rPh>
    <phoneticPr fontId="1"/>
  </si>
  <si>
    <t>計</t>
    <rPh sb="0" eb="1">
      <t>ケイ</t>
    </rPh>
    <phoneticPr fontId="1"/>
  </si>
  <si>
    <t>共通</t>
  </si>
  <si>
    <t>打合せ協議(業務着手時)</t>
  </si>
  <si>
    <t>打合せ協議(中間打合せ)</t>
  </si>
  <si>
    <t>打合せ協議(成果物納入時)</t>
  </si>
  <si>
    <t>打合せ協議</t>
  </si>
  <si>
    <t>木造建物Ａ</t>
  </si>
  <si>
    <t>非木造建物Ａｲ</t>
  </si>
  <si>
    <t>調査算定業務</t>
  </si>
  <si>
    <t>補償説明</t>
  </si>
  <si>
    <t>70㎡以上130㎡未満</t>
  </si>
  <si>
    <t>600㎡以上1,000㎡未満</t>
  </si>
  <si>
    <t>200㎡未満</t>
  </si>
  <si>
    <t>種別</t>
    <rPh sb="0" eb="2">
      <t>シュベツ</t>
    </rPh>
    <phoneticPr fontId="1"/>
  </si>
  <si>
    <t>区分</t>
    <rPh sb="0" eb="2">
      <t>クブン</t>
    </rPh>
    <phoneticPr fontId="1"/>
  </si>
  <si>
    <t>木造建物【算定】</t>
  </si>
  <si>
    <t>非木造建物【算定】</t>
  </si>
  <si>
    <t>業務</t>
  </si>
  <si>
    <t>棟</t>
  </si>
  <si>
    <t>戸</t>
  </si>
  <si>
    <t>150㎡未満</t>
  </si>
  <si>
    <t>営業Ａ</t>
  </si>
  <si>
    <t>事業所</t>
  </si>
  <si>
    <t>居住者に関する【調査】</t>
  </si>
  <si>
    <t>居住者(調査)</t>
  </si>
  <si>
    <t>世帯</t>
  </si>
  <si>
    <t>店舗</t>
  </si>
  <si>
    <t>50㎡以上150㎡未満</t>
  </si>
  <si>
    <t>動産に関する【算定】</t>
  </si>
  <si>
    <t>仮住居又は借家人補償</t>
  </si>
  <si>
    <t>移転雑費(算定)</t>
  </si>
  <si>
    <t>所有者</t>
  </si>
  <si>
    <t>消費税等調査</t>
  </si>
  <si>
    <t>事業者</t>
  </si>
  <si>
    <t>権利者</t>
  </si>
  <si>
    <t>建物移転完了の確認</t>
  </si>
  <si>
    <t>個別面談</t>
  </si>
  <si>
    <t>単価
（経費込み）</t>
    <rPh sb="0" eb="2">
      <t>タンカ</t>
    </rPh>
    <rPh sb="4" eb="6">
      <t>ケイヒ</t>
    </rPh>
    <rPh sb="6" eb="7">
      <t>コ</t>
    </rPh>
    <phoneticPr fontId="1"/>
  </si>
  <si>
    <t>予定
数量</t>
    <rPh sb="0" eb="2">
      <t>ヨテイ</t>
    </rPh>
    <rPh sb="3" eb="5">
      <t>スウリョウ</t>
    </rPh>
    <phoneticPr fontId="1"/>
  </si>
  <si>
    <t>Ｂ</t>
    <phoneticPr fontId="1"/>
  </si>
  <si>
    <t>=Ａ×Ｂ</t>
    <phoneticPr fontId="1"/>
  </si>
  <si>
    <t>戸建の建替え促進に向けた個別訪問</t>
  </si>
  <si>
    <t>件</t>
  </si>
  <si>
    <t>箇所</t>
  </si>
  <si>
    <t>摘要</t>
    <rPh sb="0" eb="2">
      <t>テキヨウ</t>
    </rPh>
    <phoneticPr fontId="1"/>
  </si>
  <si>
    <t>式</t>
    <rPh sb="0" eb="1">
      <t>シキ</t>
    </rPh>
    <phoneticPr fontId="1"/>
  </si>
  <si>
    <t>新規個別訪問</t>
    <rPh sb="0" eb="2">
      <t>シンキ</t>
    </rPh>
    <rPh sb="2" eb="4">
      <t>コベツ</t>
    </rPh>
    <rPh sb="4" eb="6">
      <t>ホウモン</t>
    </rPh>
    <phoneticPr fontId="1"/>
  </si>
  <si>
    <t>再調査個別訪問</t>
    <rPh sb="0" eb="3">
      <t>サイチョウサ</t>
    </rPh>
    <rPh sb="3" eb="5">
      <t>コベツ</t>
    </rPh>
    <rPh sb="5" eb="7">
      <t>ホウモン</t>
    </rPh>
    <phoneticPr fontId="1"/>
  </si>
  <si>
    <t>プラン作成・提示・説明</t>
    <rPh sb="3" eb="5">
      <t>サクセイ</t>
    </rPh>
    <rPh sb="6" eb="8">
      <t>テイジ</t>
    </rPh>
    <rPh sb="9" eb="11">
      <t>セツメイ</t>
    </rPh>
    <phoneticPr fontId="1"/>
  </si>
  <si>
    <t>概算費算出含む</t>
    <rPh sb="0" eb="2">
      <t>ガイサン</t>
    </rPh>
    <rPh sb="2" eb="3">
      <t>ヒ</t>
    </rPh>
    <rPh sb="3" eb="5">
      <t>サンシュツ</t>
    </rPh>
    <rPh sb="5" eb="6">
      <t>フク</t>
    </rPh>
    <phoneticPr fontId="1"/>
  </si>
  <si>
    <t>空き家外観調査</t>
    <phoneticPr fontId="1"/>
  </si>
  <si>
    <t>個別訪問</t>
    <rPh sb="0" eb="2">
      <t>コベツ</t>
    </rPh>
    <rPh sb="2" eb="4">
      <t>ホウモン</t>
    </rPh>
    <phoneticPr fontId="1"/>
  </si>
  <si>
    <t>調査リスト・調査票作成含む</t>
    <rPh sb="0" eb="2">
      <t>チョウサ</t>
    </rPh>
    <rPh sb="6" eb="9">
      <t>チョウサヒョウ</t>
    </rPh>
    <rPh sb="9" eb="11">
      <t>サクセイ</t>
    </rPh>
    <rPh sb="11" eb="12">
      <t>フク</t>
    </rPh>
    <phoneticPr fontId="1"/>
  </si>
  <si>
    <t>建替えプラン作成</t>
    <phoneticPr fontId="1"/>
  </si>
  <si>
    <t>計１</t>
    <rPh sb="0" eb="1">
      <t>ケイ</t>
    </rPh>
    <phoneticPr fontId="1"/>
  </si>
  <si>
    <t>計２</t>
    <rPh sb="0" eb="1">
      <t>ケイ</t>
    </rPh>
    <phoneticPr fontId="1"/>
  </si>
  <si>
    <t>計３</t>
    <rPh sb="0" eb="1">
      <t>ケイ</t>
    </rPh>
    <phoneticPr fontId="1"/>
  </si>
  <si>
    <t>Ａ（税抜き）</t>
    <rPh sb="2" eb="3">
      <t>ゼイ</t>
    </rPh>
    <rPh sb="3" eb="4">
      <t>ヌ</t>
    </rPh>
    <phoneticPr fontId="1"/>
  </si>
  <si>
    <t>合計金額（計１＋計２＋計３）</t>
    <rPh sb="0" eb="2">
      <t>ゴウケイ</t>
    </rPh>
    <rPh sb="2" eb="4">
      <t>キンガク</t>
    </rPh>
    <rPh sb="5" eb="6">
      <t>ケイ</t>
    </rPh>
    <rPh sb="8" eb="9">
      <t>ケイ</t>
    </rPh>
    <rPh sb="11" eb="12">
      <t>ケイ</t>
    </rPh>
    <phoneticPr fontId="1"/>
  </si>
  <si>
    <t>（税抜き）</t>
    <rPh sb="1" eb="2">
      <t>ゼイ</t>
    </rPh>
    <rPh sb="2" eb="3">
      <t>ヌ</t>
    </rPh>
    <phoneticPr fontId="1"/>
  </si>
  <si>
    <t>（税込み）</t>
    <rPh sb="1" eb="3">
      <t>ゼイコ</t>
    </rPh>
    <phoneticPr fontId="1"/>
  </si>
  <si>
    <t>Ｘ</t>
    <phoneticPr fontId="1"/>
  </si>
  <si>
    <t>Ｙ</t>
    <phoneticPr fontId="1"/>
  </si>
  <si>
    <t>Ｚ</t>
    <phoneticPr fontId="1"/>
  </si>
  <si>
    <t>個別面談・議事録作成・管理カルテ作成</t>
    <rPh sb="11" eb="13">
      <t>カンリ</t>
    </rPh>
    <rPh sb="16" eb="18">
      <t>サクセイ</t>
    </rPh>
    <phoneticPr fontId="1"/>
  </si>
  <si>
    <t>200名</t>
    <rPh sb="3" eb="4">
      <t>メイ</t>
    </rPh>
    <phoneticPr fontId="1"/>
  </si>
  <si>
    <t>相談窓口運営</t>
    <rPh sb="0" eb="2">
      <t>ソウダン</t>
    </rPh>
    <rPh sb="2" eb="4">
      <t>マドグチ</t>
    </rPh>
    <rPh sb="4" eb="6">
      <t>ウンエイ</t>
    </rPh>
    <phoneticPr fontId="1"/>
  </si>
  <si>
    <t>窓口相談員（受付相談）</t>
    <rPh sb="0" eb="2">
      <t>マドグチ</t>
    </rPh>
    <rPh sb="2" eb="4">
      <t>ソウダン</t>
    </rPh>
    <rPh sb="4" eb="5">
      <t>イン</t>
    </rPh>
    <phoneticPr fontId="1"/>
  </si>
  <si>
    <t>総額
（経費込み）</t>
    <rPh sb="0" eb="2">
      <t>ソウガク</t>
    </rPh>
    <rPh sb="4" eb="6">
      <t>ケイヒ</t>
    </rPh>
    <rPh sb="6" eb="7">
      <t>コ</t>
    </rPh>
    <phoneticPr fontId="1"/>
  </si>
  <si>
    <t>経費見積書（作業予定数量）</t>
    <rPh sb="0" eb="2">
      <t>ケイヒ</t>
    </rPh>
    <rPh sb="2" eb="5">
      <t>ミツモリショ</t>
    </rPh>
    <rPh sb="8" eb="10">
      <t>ヨテイ</t>
    </rPh>
    <rPh sb="10" eb="12">
      <t>スウリョウ</t>
    </rPh>
    <phoneticPr fontId="1"/>
  </si>
  <si>
    <t>◆単価契約（用地取得業務・相談窓口運営業務）</t>
    <rPh sb="1" eb="3">
      <t>タンカ</t>
    </rPh>
    <rPh sb="3" eb="5">
      <t>ケイヤク</t>
    </rPh>
    <rPh sb="6" eb="8">
      <t>ヨウチ</t>
    </rPh>
    <rPh sb="8" eb="10">
      <t>シュトク</t>
    </rPh>
    <rPh sb="10" eb="12">
      <t>ギョウム</t>
    </rPh>
    <rPh sb="13" eb="15">
      <t>ソウダン</t>
    </rPh>
    <rPh sb="15" eb="17">
      <t>マドグチ</t>
    </rPh>
    <rPh sb="17" eb="19">
      <t>ウンエイ</t>
    </rPh>
    <rPh sb="19" eb="21">
      <t>ギョウム</t>
    </rPh>
    <phoneticPr fontId="1"/>
  </si>
  <si>
    <t>消費税額</t>
    <rPh sb="0" eb="3">
      <t>ショウヒゼイ</t>
    </rPh>
    <rPh sb="3" eb="4">
      <t>ガク</t>
    </rPh>
    <phoneticPr fontId="1"/>
  </si>
  <si>
    <t>個別訪問記録作成含む
東京・神奈川・千葉・埼玉を想定</t>
    <rPh sb="0" eb="2">
      <t>コベツ</t>
    </rPh>
    <rPh sb="2" eb="4">
      <t>ホウモン</t>
    </rPh>
    <rPh sb="4" eb="6">
      <t>キロク</t>
    </rPh>
    <rPh sb="6" eb="8">
      <t>サクセイ</t>
    </rPh>
    <rPh sb="8" eb="9">
      <t>フク</t>
    </rPh>
    <rPh sb="11" eb="13">
      <t>トウキョウ</t>
    </rPh>
    <rPh sb="14" eb="17">
      <t>カナガワ</t>
    </rPh>
    <rPh sb="18" eb="20">
      <t>チバ</t>
    </rPh>
    <rPh sb="21" eb="23">
      <t>サイタマ</t>
    </rPh>
    <rPh sb="24" eb="26">
      <t>ソウテイ</t>
    </rPh>
    <phoneticPr fontId="1"/>
  </si>
  <si>
    <t>◆単価契約（老朽木造建築物建替え促進業務）</t>
    <rPh sb="1" eb="3">
      <t>タンカ</t>
    </rPh>
    <rPh sb="3" eb="5">
      <t>ケイヤク</t>
    </rPh>
    <rPh sb="6" eb="8">
      <t>ロウキュウ</t>
    </rPh>
    <rPh sb="8" eb="10">
      <t>モクゾウ</t>
    </rPh>
    <rPh sb="10" eb="12">
      <t>ケンチク</t>
    </rPh>
    <rPh sb="12" eb="13">
      <t>ブツ</t>
    </rPh>
    <rPh sb="13" eb="15">
      <t>タテカ</t>
    </rPh>
    <rPh sb="16" eb="18">
      <t>ソクシン</t>
    </rPh>
    <rPh sb="18" eb="20">
      <t>ギョウム</t>
    </rPh>
    <phoneticPr fontId="1"/>
  </si>
  <si>
    <t>※単価は打合せ協議を含む。</t>
    <phoneticPr fontId="1"/>
  </si>
  <si>
    <t>【経費見積額】
（Ｘ＋Ｙ）</t>
    <rPh sb="1" eb="3">
      <t>ケイヒ</t>
    </rPh>
    <rPh sb="3" eb="5">
      <t>ミツモリ</t>
    </rPh>
    <rPh sb="5" eb="6">
      <t>ガク</t>
    </rPh>
    <phoneticPr fontId="1"/>
  </si>
  <si>
    <t>◆総価契約：経費込み（税抜き）</t>
    <rPh sb="1" eb="2">
      <t>ソウ</t>
    </rPh>
    <rPh sb="2" eb="3">
      <t>アタイ</t>
    </rPh>
    <rPh sb="3" eb="5">
      <t>ケイヤク</t>
    </rPh>
    <rPh sb="6" eb="8">
      <t>ケイヒ</t>
    </rPh>
    <rPh sb="8" eb="9">
      <t>コ</t>
    </rPh>
    <rPh sb="11" eb="12">
      <t>ゼイ</t>
    </rPh>
    <rPh sb="12" eb="13">
      <t>ヌ</t>
    </rPh>
    <phoneticPr fontId="1"/>
  </si>
  <si>
    <t>施設運営経費</t>
    <rPh sb="0" eb="2">
      <t>シセツ</t>
    </rPh>
    <rPh sb="2" eb="4">
      <t>ウンエイ</t>
    </rPh>
    <rPh sb="4" eb="6">
      <t>ケイヒ</t>
    </rPh>
    <phoneticPr fontId="1"/>
  </si>
  <si>
    <t>事務機器リース料（シュレッダー、複合機、パソコン）、通信費（プロパイダー料、インターネット代、電話固定費）、室内掃除</t>
    <rPh sb="0" eb="2">
      <t>ジム</t>
    </rPh>
    <rPh sb="2" eb="4">
      <t>キキ</t>
    </rPh>
    <rPh sb="7" eb="8">
      <t>リョウ</t>
    </rPh>
    <rPh sb="16" eb="19">
      <t>フクゴウキ</t>
    </rPh>
    <rPh sb="26" eb="29">
      <t>ツウシンヒ</t>
    </rPh>
    <rPh sb="36" eb="37">
      <t>リョウ</t>
    </rPh>
    <rPh sb="45" eb="46">
      <t>ダイ</t>
    </rPh>
    <rPh sb="47" eb="49">
      <t>デンワ</t>
    </rPh>
    <rPh sb="49" eb="52">
      <t>コテイヒ</t>
    </rPh>
    <rPh sb="54" eb="56">
      <t>シツナイ</t>
    </rPh>
    <rPh sb="56" eb="58">
      <t>ソウジ</t>
    </rPh>
    <phoneticPr fontId="1"/>
  </si>
  <si>
    <t>カルテ・現地写真・実施リスト作成含む</t>
    <rPh sb="4" eb="8">
      <t>ゲンチシャシン</t>
    </rPh>
    <rPh sb="9" eb="11">
      <t>ジッシ</t>
    </rPh>
    <rPh sb="14" eb="16">
      <t>サクセイ</t>
    </rPh>
    <rPh sb="16" eb="17">
      <t>フク</t>
    </rPh>
    <phoneticPr fontId="1"/>
  </si>
  <si>
    <t>無接道宅地への共同建替えに向けた個別訪問</t>
    <rPh sb="9" eb="11">
      <t>タテカ</t>
    </rPh>
    <rPh sb="13" eb="14">
      <t>ム</t>
    </rPh>
    <rPh sb="16" eb="18">
      <t>コベツ</t>
    </rPh>
    <rPh sb="18" eb="20">
      <t>ホウモン</t>
    </rPh>
    <phoneticPr fontId="1"/>
  </si>
  <si>
    <t>無接道宅地（事業概要の説明）の実施</t>
    <rPh sb="0" eb="3">
      <t>ムセツドウ</t>
    </rPh>
    <rPh sb="3" eb="5">
      <t>タクチ</t>
    </rPh>
    <rPh sb="6" eb="10">
      <t>ジギョウガイヨウ</t>
    </rPh>
    <rPh sb="11" eb="13">
      <t>セツメイ</t>
    </rPh>
    <rPh sb="15" eb="17">
      <t>ジッシ</t>
    </rPh>
    <phoneticPr fontId="1"/>
  </si>
  <si>
    <t>専門家による相談会</t>
    <rPh sb="0" eb="3">
      <t>センモンカ</t>
    </rPh>
    <rPh sb="6" eb="9">
      <t>ソウダンカイ</t>
    </rPh>
    <phoneticPr fontId="1"/>
  </si>
  <si>
    <t>相談会開催チラシデザイン作成</t>
    <rPh sb="0" eb="3">
      <t>ソウダンカイ</t>
    </rPh>
    <rPh sb="3" eb="5">
      <t>カイサイ</t>
    </rPh>
    <rPh sb="12" eb="14">
      <t>サクセイ</t>
    </rPh>
    <phoneticPr fontId="1"/>
  </si>
  <si>
    <t>チラシ出力対応</t>
    <rPh sb="3" eb="5">
      <t>シュツリョク</t>
    </rPh>
    <rPh sb="5" eb="7">
      <t>タイオウ</t>
    </rPh>
    <phoneticPr fontId="1"/>
  </si>
  <si>
    <t>件</t>
    <phoneticPr fontId="1"/>
  </si>
  <si>
    <t>チラシ地区内家屋への配布</t>
    <rPh sb="3" eb="6">
      <t>チクナイ</t>
    </rPh>
    <rPh sb="6" eb="8">
      <t>カオク</t>
    </rPh>
    <rPh sb="10" eb="12">
      <t>ハイフ</t>
    </rPh>
    <phoneticPr fontId="1"/>
  </si>
  <si>
    <t>専門家の派遣</t>
    <rPh sb="0" eb="3">
      <t>センモンカ</t>
    </rPh>
    <rPh sb="4" eb="6">
      <t>ハケン</t>
    </rPh>
    <phoneticPr fontId="1"/>
  </si>
  <si>
    <t>セミナー講演</t>
    <rPh sb="4" eb="6">
      <t>コウエン</t>
    </rPh>
    <phoneticPr fontId="1"/>
  </si>
  <si>
    <t>セミナー運営作業</t>
    <rPh sb="4" eb="6">
      <t>ウンエイ</t>
    </rPh>
    <rPh sb="6" eb="8">
      <t>サギョウ</t>
    </rPh>
    <phoneticPr fontId="1"/>
  </si>
  <si>
    <t>資料作成、会場視察、会場計画、参画者まとめ、機材準備、会場設営・撤去、受付、誘導、司会</t>
    <rPh sb="0" eb="4">
      <t>シリョウサクセイ</t>
    </rPh>
    <rPh sb="5" eb="9">
      <t>カイジョウシサツ</t>
    </rPh>
    <rPh sb="10" eb="12">
      <t>カイジョウ</t>
    </rPh>
    <rPh sb="12" eb="14">
      <t>ケイカク</t>
    </rPh>
    <rPh sb="15" eb="18">
      <t>サンカクシャ</t>
    </rPh>
    <rPh sb="22" eb="24">
      <t>キザイ</t>
    </rPh>
    <rPh sb="24" eb="26">
      <t>ジュンビ</t>
    </rPh>
    <rPh sb="27" eb="31">
      <t>カイジョウセツエイ</t>
    </rPh>
    <rPh sb="32" eb="34">
      <t>テッキョ</t>
    </rPh>
    <rPh sb="35" eb="37">
      <t>ウケツケ</t>
    </rPh>
    <rPh sb="38" eb="40">
      <t>ユウドウ</t>
    </rPh>
    <rPh sb="41" eb="43">
      <t>シカイ</t>
    </rPh>
    <phoneticPr fontId="1"/>
  </si>
  <si>
    <t>事業周知イベント等開催</t>
    <rPh sb="0" eb="4">
      <t>ジギョウシュウチ</t>
    </rPh>
    <rPh sb="8" eb="9">
      <t>トウ</t>
    </rPh>
    <rPh sb="9" eb="11">
      <t>カイサイ</t>
    </rPh>
    <phoneticPr fontId="1"/>
  </si>
  <si>
    <t>イベント企画、運営</t>
    <rPh sb="4" eb="6">
      <t>キカク</t>
    </rPh>
    <rPh sb="7" eb="9">
      <t>ウンエイ</t>
    </rPh>
    <phoneticPr fontId="1"/>
  </si>
  <si>
    <t>企画書作成、調整、報告書作成</t>
    <rPh sb="0" eb="2">
      <t>キカク</t>
    </rPh>
    <rPh sb="2" eb="3">
      <t>ショ</t>
    </rPh>
    <rPh sb="3" eb="5">
      <t>サクセイ</t>
    </rPh>
    <rPh sb="6" eb="8">
      <t>チョウセイ</t>
    </rPh>
    <rPh sb="9" eb="14">
      <t>ホウコクショサクセイ</t>
    </rPh>
    <phoneticPr fontId="1"/>
  </si>
  <si>
    <t>イベント会場設営、配布資料作成等</t>
    <rPh sb="4" eb="6">
      <t>カイジョウ</t>
    </rPh>
    <rPh sb="6" eb="8">
      <t>セツエイ</t>
    </rPh>
    <rPh sb="9" eb="11">
      <t>ハイフ</t>
    </rPh>
    <rPh sb="11" eb="13">
      <t>シリョウ</t>
    </rPh>
    <rPh sb="13" eb="16">
      <t>サクセイトウ</t>
    </rPh>
    <phoneticPr fontId="1"/>
  </si>
  <si>
    <t>会場設営、撤去、配布物手配等</t>
    <rPh sb="0" eb="2">
      <t>カイジョウ</t>
    </rPh>
    <rPh sb="2" eb="4">
      <t>セツエイ</t>
    </rPh>
    <rPh sb="5" eb="7">
      <t>テッキョ</t>
    </rPh>
    <rPh sb="8" eb="11">
      <t>ハイフブツ</t>
    </rPh>
    <rPh sb="11" eb="14">
      <t>テハイトウ</t>
    </rPh>
    <phoneticPr fontId="1"/>
  </si>
  <si>
    <t>点検（撮影、軽微な補修、ゴミ回収等）、報告書作成</t>
  </si>
  <si>
    <t>非木造建物Ｂハ</t>
  </si>
  <si>
    <t>200㎡以上400㎡未満</t>
  </si>
  <si>
    <t>400㎡以上600㎡未満</t>
  </si>
  <si>
    <t>非木造建物Ｃイ</t>
  </si>
  <si>
    <t>非木造建物Ｃロ</t>
  </si>
  <si>
    <t>非木造建物Ｃハ</t>
  </si>
  <si>
    <t>非木造建物Ｄイ</t>
  </si>
  <si>
    <t>非木造建物Ｄロ</t>
  </si>
  <si>
    <t>非木造建物Ｄハ</t>
  </si>
  <si>
    <t>70㎡未満</t>
  </si>
  <si>
    <t>130㎡以上200㎡未満</t>
  </si>
  <si>
    <t>200㎡以上300㎡未満</t>
  </si>
  <si>
    <t>300㎡以上450㎡未満</t>
  </si>
  <si>
    <t>450㎡以上600㎡未満</t>
  </si>
  <si>
    <t>木造建物Ｂ</t>
  </si>
  <si>
    <t>木造建物Ｃ</t>
  </si>
  <si>
    <t>非木造建物Ａロ</t>
  </si>
  <si>
    <t>非木造建物Ａハ</t>
  </si>
  <si>
    <t>非木造建物Ｂイ</t>
  </si>
  <si>
    <t>非木造建物Ｂロ</t>
  </si>
  <si>
    <t>機械工作物【調査】</t>
  </si>
  <si>
    <t>機械設備Ａ</t>
    <phoneticPr fontId="14"/>
  </si>
  <si>
    <t>100㎡未満</t>
  </si>
  <si>
    <t>100㎡以上200㎡未満</t>
  </si>
  <si>
    <t>機械設備Ｂ</t>
    <phoneticPr fontId="14"/>
  </si>
  <si>
    <t>機械設備Ｃ</t>
    <phoneticPr fontId="14"/>
  </si>
  <si>
    <t>機械設備Ｄ</t>
    <phoneticPr fontId="14"/>
  </si>
  <si>
    <t>機械設備の見積り</t>
    <phoneticPr fontId="14"/>
  </si>
  <si>
    <t>台</t>
  </si>
  <si>
    <t>附帯工作物【調査】</t>
  </si>
  <si>
    <t>住宅敷地Ａ</t>
    <phoneticPr fontId="14"/>
  </si>
  <si>
    <t>住宅敷地Ｂ</t>
    <phoneticPr fontId="14"/>
  </si>
  <si>
    <t>150㎡以上200㎡未満</t>
  </si>
  <si>
    <t>住宅敷地Ｃ</t>
    <phoneticPr fontId="14"/>
  </si>
  <si>
    <t>200㎡以上600㎡未満</t>
  </si>
  <si>
    <t>農家敷地Ａ</t>
    <phoneticPr fontId="14"/>
  </si>
  <si>
    <t>農家敷地Ｂ</t>
    <phoneticPr fontId="14"/>
  </si>
  <si>
    <t>1,000㎡以上</t>
  </si>
  <si>
    <t>工場等の敷地（500㎡未満）</t>
    <phoneticPr fontId="14"/>
  </si>
  <si>
    <t>500㎡未満</t>
  </si>
  <si>
    <t>工場等の敷地（500㎡～1,000㎡未満）</t>
    <phoneticPr fontId="14"/>
  </si>
  <si>
    <t>500㎡～1,000㎡未満</t>
  </si>
  <si>
    <t>工場等の敷地（1,000㎡～2,000㎡未満）</t>
    <phoneticPr fontId="14"/>
  </si>
  <si>
    <t>1,000㎡～2,000㎡未満</t>
  </si>
  <si>
    <t>独立工作物</t>
    <phoneticPr fontId="14"/>
  </si>
  <si>
    <t>工作物等見積り取得</t>
    <rPh sb="0" eb="3">
      <t>コウサクブツ</t>
    </rPh>
    <rPh sb="3" eb="4">
      <t>トウ</t>
    </rPh>
    <rPh sb="4" eb="6">
      <t>ミツモ</t>
    </rPh>
    <rPh sb="7" eb="9">
      <t>シュトク</t>
    </rPh>
    <phoneticPr fontId="17"/>
  </si>
  <si>
    <t>件</t>
    <rPh sb="0" eb="1">
      <t>ケン</t>
    </rPh>
    <phoneticPr fontId="17"/>
  </si>
  <si>
    <t>工作物等見積り取得（再取得）</t>
    <rPh sb="0" eb="3">
      <t>コウサクブツ</t>
    </rPh>
    <rPh sb="3" eb="4">
      <t>トウ</t>
    </rPh>
    <rPh sb="4" eb="6">
      <t>ミツモ</t>
    </rPh>
    <rPh sb="7" eb="9">
      <t>シュトク</t>
    </rPh>
    <rPh sb="10" eb="13">
      <t>サイシュトク</t>
    </rPh>
    <phoneticPr fontId="17"/>
  </si>
  <si>
    <t>機械工作物【算定】</t>
  </si>
  <si>
    <t>機械設備Ａ</t>
  </si>
  <si>
    <t>機械設備Ｂ</t>
  </si>
  <si>
    <t>機械設備Ｃ</t>
  </si>
  <si>
    <t>機械設備Ｄ</t>
  </si>
  <si>
    <t>附帯工作物【算定】</t>
  </si>
  <si>
    <t>500㎡未満</t>
    <phoneticPr fontId="14"/>
  </si>
  <si>
    <t>墳墓等の【調査及び算定】</t>
  </si>
  <si>
    <t>墳墓Ａ</t>
  </si>
  <si>
    <t>3画地程度</t>
  </si>
  <si>
    <t>基</t>
  </si>
  <si>
    <t>墳墓Ｂ</t>
  </si>
  <si>
    <t>5画地程度</t>
  </si>
  <si>
    <t>墳墓Ｃ</t>
  </si>
  <si>
    <t>7画地程度</t>
    <phoneticPr fontId="17"/>
  </si>
  <si>
    <t>営業に関する【調査及び算定】</t>
  </si>
  <si>
    <t>営業補償業務</t>
  </si>
  <si>
    <t>営業に関する【調査】</t>
  </si>
  <si>
    <t>現地踏査</t>
  </si>
  <si>
    <t>個人事業（白色申告又は青色申告）で、１営業所かつ１業種のもの</t>
  </si>
  <si>
    <t>営業Ｂ</t>
  </si>
  <si>
    <t>法人で、１営業所かつ１業種のもの</t>
  </si>
  <si>
    <t>営業Ｃ</t>
  </si>
  <si>
    <t>個人事業（白色申告又は青色申告）で、営業所・業種のいずれかが複数のもの、又はいずれも複数のもの</t>
  </si>
  <si>
    <t>営業Ｄ</t>
  </si>
  <si>
    <t>法人で、営業所・業種のいずれかが複数のもの</t>
  </si>
  <si>
    <t>営業Ｅ</t>
  </si>
  <si>
    <t>法人で、営業所・業種のいずれも複数のもの</t>
  </si>
  <si>
    <t>仮営業所設置（賃貸物件）</t>
    <phoneticPr fontId="14"/>
  </si>
  <si>
    <t>テナントとして仮営業所対応する場合</t>
  </si>
  <si>
    <t>営業に関する【算定】</t>
  </si>
  <si>
    <t>動産に関する【調査】</t>
  </si>
  <si>
    <t>一般住家</t>
    <phoneticPr fontId="14"/>
  </si>
  <si>
    <t>農家住家</t>
    <phoneticPr fontId="14"/>
  </si>
  <si>
    <t>店舗</t>
    <phoneticPr fontId="14"/>
  </si>
  <si>
    <t>50㎡未満</t>
  </si>
  <si>
    <t>50㎡～150㎡未満</t>
  </si>
  <si>
    <t>150㎡～350㎡未満</t>
  </si>
  <si>
    <t>350㎡～600㎡未満</t>
  </si>
  <si>
    <t>600㎡～1,000㎡未満</t>
  </si>
  <si>
    <t>事務所</t>
    <phoneticPr fontId="14"/>
  </si>
  <si>
    <t>工場</t>
    <phoneticPr fontId="14"/>
  </si>
  <si>
    <t>倉庫</t>
    <phoneticPr fontId="14"/>
  </si>
  <si>
    <t>一般住家</t>
  </si>
  <si>
    <t>農家住家</t>
  </si>
  <si>
    <t>事務所</t>
  </si>
  <si>
    <t>工場</t>
  </si>
  <si>
    <t>倉庫</t>
  </si>
  <si>
    <t>その他通損に関する算定</t>
  </si>
  <si>
    <t>自動車保管場所の算定</t>
    <rPh sb="0" eb="7">
      <t>ジドウシャホカンバショ</t>
    </rPh>
    <rPh sb="8" eb="10">
      <t>サンテイ</t>
    </rPh>
    <phoneticPr fontId="17"/>
  </si>
  <si>
    <t>箇所</t>
    <phoneticPr fontId="17"/>
  </si>
  <si>
    <t>その他</t>
  </si>
  <si>
    <t>その他通損に関する算定（仮住居あり）</t>
  </si>
  <si>
    <t>仮住居又は借家人補償及び移転雑費を一体で発注する場合</t>
  </si>
  <si>
    <t>その他通損に関する算定（仮住居なし）</t>
  </si>
  <si>
    <t>（１）消費税等調査（営業補償なし）</t>
    <phoneticPr fontId="14"/>
  </si>
  <si>
    <t>家事用資産</t>
    <rPh sb="0" eb="3">
      <t>カジヨウ</t>
    </rPh>
    <rPh sb="3" eb="5">
      <t>シサン</t>
    </rPh>
    <phoneticPr fontId="17"/>
  </si>
  <si>
    <t>権利者</t>
    <rPh sb="0" eb="3">
      <t>ケンリシャ</t>
    </rPh>
    <phoneticPr fontId="17"/>
  </si>
  <si>
    <t>事業用資産</t>
    <rPh sb="0" eb="3">
      <t>ジギョウヨウ</t>
    </rPh>
    <rPh sb="3" eb="5">
      <t>シサン</t>
    </rPh>
    <phoneticPr fontId="17"/>
  </si>
  <si>
    <t>（２）消費税等調査（営業補償あり）</t>
    <phoneticPr fontId="14"/>
  </si>
  <si>
    <t>営業調査等を伴う事業者</t>
    <phoneticPr fontId="14"/>
  </si>
  <si>
    <t>残地補償算定</t>
    <rPh sb="0" eb="2">
      <t>ザンチ</t>
    </rPh>
    <rPh sb="2" eb="4">
      <t>ホショウ</t>
    </rPh>
    <rPh sb="4" eb="6">
      <t>サンテイ</t>
    </rPh>
    <phoneticPr fontId="17"/>
  </si>
  <si>
    <t>建物等の残地移転要件の該当性の検討</t>
  </si>
  <si>
    <t>移転工法検討を必要とする場合に適用</t>
  </si>
  <si>
    <t>建物計画案の策定</t>
  </si>
  <si>
    <t>照応建物の経済比較を要する場合に適用</t>
  </si>
  <si>
    <t>1案</t>
  </si>
  <si>
    <t>照応建物の設計案の作成</t>
  </si>
  <si>
    <t>照応建物の概略設計案を要する場合に適用</t>
  </si>
  <si>
    <t>補償方針等検討資料作成</t>
    <phoneticPr fontId="17"/>
  </si>
  <si>
    <t>補償方針の他、内部手続きに必要となる資料等作成含む</t>
    <rPh sb="0" eb="2">
      <t>ホショウ</t>
    </rPh>
    <rPh sb="2" eb="4">
      <t>ホウシン</t>
    </rPh>
    <rPh sb="5" eb="6">
      <t>ホカ</t>
    </rPh>
    <rPh sb="7" eb="9">
      <t>ナイブ</t>
    </rPh>
    <rPh sb="9" eb="11">
      <t>テツヅ</t>
    </rPh>
    <rPh sb="13" eb="15">
      <t>ヒツヨウ</t>
    </rPh>
    <rPh sb="18" eb="20">
      <t>シリョウ</t>
    </rPh>
    <rPh sb="20" eb="21">
      <t>トウ</t>
    </rPh>
    <rPh sb="21" eb="23">
      <t>サクセイ</t>
    </rPh>
    <rPh sb="23" eb="24">
      <t>フク</t>
    </rPh>
    <phoneticPr fontId="17"/>
  </si>
  <si>
    <t>回</t>
  </si>
  <si>
    <t>アスベスト調査（定性分析）</t>
  </si>
  <si>
    <t>アスベストの含有の可能性がある場合の定性分析調査</t>
  </si>
  <si>
    <t>検体</t>
  </si>
  <si>
    <t>アスベスト調査（定量分析）</t>
  </si>
  <si>
    <t>アスベストの含有の可能性がある場合の定量分析調査</t>
  </si>
  <si>
    <t>補償金明細表の作成</t>
    <rPh sb="7" eb="9">
      <t>サクセイ</t>
    </rPh>
    <phoneticPr fontId="14"/>
  </si>
  <si>
    <t>概況ヒアリング等-（イ）</t>
    <phoneticPr fontId="14"/>
  </si>
  <si>
    <t>区分B-イ</t>
    <phoneticPr fontId="14"/>
  </si>
  <si>
    <t>概況ヒアリング等-（ロ）</t>
    <phoneticPr fontId="14"/>
  </si>
  <si>
    <t>区分B-ロ</t>
    <phoneticPr fontId="14"/>
  </si>
  <si>
    <t>概況ヒアリング等-（ハ）</t>
    <phoneticPr fontId="14"/>
  </si>
  <si>
    <t>区分B-ハ</t>
    <phoneticPr fontId="14"/>
  </si>
  <si>
    <t>概況ヒアリング等-（二）　</t>
    <rPh sb="10" eb="11">
      <t>ニ</t>
    </rPh>
    <phoneticPr fontId="14"/>
  </si>
  <si>
    <t>区分B-二</t>
    <rPh sb="4" eb="5">
      <t>ニ</t>
    </rPh>
    <phoneticPr fontId="14"/>
  </si>
  <si>
    <t>概況ヒアリング等-（ホ）　</t>
    <phoneticPr fontId="14"/>
  </si>
  <si>
    <t>区分B-ホ</t>
    <phoneticPr fontId="14"/>
  </si>
  <si>
    <t>公共用地交渉用資料の作成等-（イ）</t>
    <phoneticPr fontId="14"/>
  </si>
  <si>
    <t>区分B-イ　</t>
    <phoneticPr fontId="14"/>
  </si>
  <si>
    <t>公共用地交渉用資料の作成等-（ロ）</t>
    <phoneticPr fontId="14"/>
  </si>
  <si>
    <t>公共用地交渉用資料の作成等-（ハ）</t>
    <phoneticPr fontId="14"/>
  </si>
  <si>
    <t>公共用地交渉用資料の作成等-（二）</t>
    <rPh sb="15" eb="16">
      <t>ニ</t>
    </rPh>
    <phoneticPr fontId="14"/>
  </si>
  <si>
    <t>公共用地交渉用資料の作成等-（ホ）</t>
    <phoneticPr fontId="14"/>
  </si>
  <si>
    <t>公共用地交渉（調書の説明確認）-（イ）</t>
    <phoneticPr fontId="14"/>
  </si>
  <si>
    <t>公共用地交渉（調書の説明確認）-（ロ）</t>
    <phoneticPr fontId="14"/>
  </si>
  <si>
    <t>公共用地交渉（調書の説明確認）-（ハ）</t>
    <phoneticPr fontId="14"/>
  </si>
  <si>
    <t>公共用地交渉（調書の説明確認）-（二）</t>
    <rPh sb="17" eb="18">
      <t>ニ</t>
    </rPh>
    <phoneticPr fontId="14"/>
  </si>
  <si>
    <t>公共用地交渉（調書の説明確認）-（ホ）</t>
    <phoneticPr fontId="14"/>
  </si>
  <si>
    <t>公共用地交渉（損失補償内容等の説明）-（イ）</t>
    <rPh sb="11" eb="13">
      <t>ナイヨウ</t>
    </rPh>
    <rPh sb="13" eb="14">
      <t>ナド</t>
    </rPh>
    <phoneticPr fontId="14"/>
  </si>
  <si>
    <t>公共用地交渉（損失補償内容等の説明）-（ロ）</t>
    <rPh sb="11" eb="13">
      <t>ナイヨウ</t>
    </rPh>
    <rPh sb="13" eb="14">
      <t>ナド</t>
    </rPh>
    <phoneticPr fontId="14"/>
  </si>
  <si>
    <t>公共用地交渉（損失補償内容等の説明）-（ハ）</t>
    <phoneticPr fontId="14"/>
  </si>
  <si>
    <t>公共用地交渉（損失補償内容等の説明）-（二）</t>
    <rPh sb="20" eb="21">
      <t>ニ</t>
    </rPh>
    <phoneticPr fontId="14"/>
  </si>
  <si>
    <t>公共用地交渉（損失補償内容等の説明）-（ホ）</t>
    <phoneticPr fontId="14"/>
  </si>
  <si>
    <t>公共用地交渉（損失補償契約書の交付説明）-（イ）</t>
    <phoneticPr fontId="14"/>
  </si>
  <si>
    <t>公共用地交渉（損失補償契約書の交付説明）-（ロ）</t>
    <phoneticPr fontId="14"/>
  </si>
  <si>
    <t>公共用地交渉（損失補償契約書の交付説明）-（ハ）</t>
    <phoneticPr fontId="14"/>
  </si>
  <si>
    <t>公共用地交渉（損失補償契約書の交付説明）-（二）</t>
    <rPh sb="22" eb="23">
      <t>ニ</t>
    </rPh>
    <phoneticPr fontId="14"/>
  </si>
  <si>
    <t>公共用地交渉（損失補償契約書の交付説明）-（ホ）</t>
    <phoneticPr fontId="14"/>
  </si>
  <si>
    <t>公共用地交渉（補償契約書の説明承諾）-（イ）</t>
    <rPh sb="0" eb="2">
      <t>コウキョウ</t>
    </rPh>
    <rPh sb="2" eb="4">
      <t>ヨウチ</t>
    </rPh>
    <rPh sb="4" eb="6">
      <t>コウショウ</t>
    </rPh>
    <rPh sb="7" eb="9">
      <t>ホショウ</t>
    </rPh>
    <rPh sb="9" eb="11">
      <t>ケイヤク</t>
    </rPh>
    <rPh sb="11" eb="12">
      <t>ショ</t>
    </rPh>
    <rPh sb="13" eb="15">
      <t>セツメイ</t>
    </rPh>
    <rPh sb="15" eb="17">
      <t>ショウダク</t>
    </rPh>
    <phoneticPr fontId="15"/>
  </si>
  <si>
    <t>公共用地交渉（補償契約書の説明承諾）-（ロ）</t>
    <rPh sb="0" eb="2">
      <t>コウキョウ</t>
    </rPh>
    <rPh sb="2" eb="4">
      <t>ヨウチ</t>
    </rPh>
    <rPh sb="4" eb="6">
      <t>コウショウ</t>
    </rPh>
    <rPh sb="7" eb="9">
      <t>ホショウ</t>
    </rPh>
    <rPh sb="9" eb="11">
      <t>ケイヤク</t>
    </rPh>
    <rPh sb="11" eb="12">
      <t>ショ</t>
    </rPh>
    <rPh sb="13" eb="15">
      <t>セツメイ</t>
    </rPh>
    <rPh sb="15" eb="17">
      <t>ショウダク</t>
    </rPh>
    <phoneticPr fontId="15"/>
  </si>
  <si>
    <t>公共用地交渉（補償契約書の説明承諾）-（ハ）</t>
    <rPh sb="0" eb="2">
      <t>コウキョウ</t>
    </rPh>
    <rPh sb="2" eb="4">
      <t>ヨウチ</t>
    </rPh>
    <rPh sb="4" eb="6">
      <t>コウショウ</t>
    </rPh>
    <rPh sb="7" eb="9">
      <t>ホショウ</t>
    </rPh>
    <rPh sb="9" eb="11">
      <t>ケイヤク</t>
    </rPh>
    <rPh sb="11" eb="12">
      <t>ショ</t>
    </rPh>
    <rPh sb="13" eb="15">
      <t>セツメイ</t>
    </rPh>
    <rPh sb="15" eb="17">
      <t>ショウダク</t>
    </rPh>
    <phoneticPr fontId="15"/>
  </si>
  <si>
    <t>公共用地交渉（補償契約書の説明承諾）-（二）</t>
    <rPh sb="0" eb="2">
      <t>コウキョウ</t>
    </rPh>
    <rPh sb="2" eb="4">
      <t>ヨウチ</t>
    </rPh>
    <rPh sb="4" eb="6">
      <t>コウショウ</t>
    </rPh>
    <rPh sb="7" eb="9">
      <t>ホショウ</t>
    </rPh>
    <rPh sb="9" eb="11">
      <t>ケイヤク</t>
    </rPh>
    <rPh sb="11" eb="12">
      <t>ショ</t>
    </rPh>
    <rPh sb="13" eb="15">
      <t>セツメイ</t>
    </rPh>
    <rPh sb="15" eb="17">
      <t>ショウダク</t>
    </rPh>
    <rPh sb="20" eb="21">
      <t>ニ</t>
    </rPh>
    <phoneticPr fontId="15"/>
  </si>
  <si>
    <t>公共用地交渉（補償契約書の説明承諾）-（ホ）</t>
    <rPh sb="0" eb="2">
      <t>コウキョウ</t>
    </rPh>
    <rPh sb="2" eb="4">
      <t>ヨウチ</t>
    </rPh>
    <rPh sb="4" eb="6">
      <t>コウショウ</t>
    </rPh>
    <rPh sb="7" eb="9">
      <t>ホショウ</t>
    </rPh>
    <rPh sb="9" eb="11">
      <t>ケイヤク</t>
    </rPh>
    <rPh sb="11" eb="12">
      <t>ショ</t>
    </rPh>
    <rPh sb="13" eb="15">
      <t>セツメイ</t>
    </rPh>
    <rPh sb="15" eb="17">
      <t>ショウダク</t>
    </rPh>
    <phoneticPr fontId="15"/>
  </si>
  <si>
    <t>公共用地交渉（補償契約立会い・補助）-（イ）</t>
    <rPh sb="0" eb="2">
      <t>コウキョウ</t>
    </rPh>
    <rPh sb="2" eb="4">
      <t>ヨウチ</t>
    </rPh>
    <rPh sb="4" eb="6">
      <t>コウショウ</t>
    </rPh>
    <rPh sb="7" eb="9">
      <t>ホショウ</t>
    </rPh>
    <rPh sb="9" eb="11">
      <t>ケイヤク</t>
    </rPh>
    <rPh sb="11" eb="13">
      <t>タチア</t>
    </rPh>
    <rPh sb="15" eb="17">
      <t>ホジョ</t>
    </rPh>
    <phoneticPr fontId="15"/>
  </si>
  <si>
    <t>公共用地交渉（補償契約立会い・補助）-（ロ）</t>
    <rPh sb="0" eb="2">
      <t>コウキョウ</t>
    </rPh>
    <rPh sb="2" eb="4">
      <t>ヨウチ</t>
    </rPh>
    <rPh sb="4" eb="6">
      <t>コウショウ</t>
    </rPh>
    <phoneticPr fontId="15"/>
  </si>
  <si>
    <t>公共用地交渉（補償契約立会い・補助）-（ハ）</t>
    <rPh sb="0" eb="2">
      <t>コウキョウ</t>
    </rPh>
    <rPh sb="2" eb="4">
      <t>ヨウチ</t>
    </rPh>
    <rPh sb="4" eb="6">
      <t>コウショウ</t>
    </rPh>
    <phoneticPr fontId="15"/>
  </si>
  <si>
    <t>公共用地交渉（補償契約立会い・補助）-（二）</t>
    <rPh sb="0" eb="2">
      <t>コウキョウ</t>
    </rPh>
    <rPh sb="2" eb="4">
      <t>ヨウチ</t>
    </rPh>
    <rPh sb="4" eb="6">
      <t>コウショウ</t>
    </rPh>
    <rPh sb="20" eb="21">
      <t>ニ</t>
    </rPh>
    <phoneticPr fontId="15"/>
  </si>
  <si>
    <t>公共用地交渉（補償契約立会い・補助）-（ホ）</t>
    <rPh sb="0" eb="2">
      <t>コウキョウ</t>
    </rPh>
    <rPh sb="2" eb="4">
      <t>ヨウチ</t>
    </rPh>
    <rPh sb="4" eb="6">
      <t>コウショウ</t>
    </rPh>
    <phoneticPr fontId="15"/>
  </si>
  <si>
    <t>権利者以外の関係者との軽微な対応</t>
    <rPh sb="0" eb="3">
      <t>ケンリシャ</t>
    </rPh>
    <rPh sb="3" eb="5">
      <t>イガイ</t>
    </rPh>
    <rPh sb="6" eb="9">
      <t>カンケイシャ</t>
    </rPh>
    <rPh sb="11" eb="13">
      <t>ケイビ</t>
    </rPh>
    <rPh sb="14" eb="16">
      <t>タイオウ</t>
    </rPh>
    <phoneticPr fontId="13"/>
  </si>
  <si>
    <t>回</t>
    <rPh sb="0" eb="1">
      <t>カイ</t>
    </rPh>
    <phoneticPr fontId="14"/>
  </si>
  <si>
    <t>関係機関との連絡・調整</t>
    <rPh sb="0" eb="4">
      <t>カンケイキカン</t>
    </rPh>
    <rPh sb="6" eb="8">
      <t>レンラク</t>
    </rPh>
    <rPh sb="9" eb="11">
      <t>チョウセイ</t>
    </rPh>
    <phoneticPr fontId="13"/>
  </si>
  <si>
    <t>関係
機関</t>
    <rPh sb="0" eb="2">
      <t>カンケイ</t>
    </rPh>
    <rPh sb="3" eb="5">
      <t>キカン</t>
    </rPh>
    <phoneticPr fontId="14"/>
  </si>
  <si>
    <t>移転履行状況等の確認-（イ）</t>
    <phoneticPr fontId="14"/>
  </si>
  <si>
    <t>移転履行状況等の確認-（ロ）</t>
    <phoneticPr fontId="14"/>
  </si>
  <si>
    <t>移転履行状況等の確認-（ハ）</t>
    <phoneticPr fontId="14"/>
  </si>
  <si>
    <t>移転履行状況等の確認-（二）</t>
    <rPh sb="12" eb="13">
      <t>ニ</t>
    </rPh>
    <phoneticPr fontId="14"/>
  </si>
  <si>
    <t>移転履行状況等の確認-（ホ）</t>
    <phoneticPr fontId="14"/>
  </si>
  <si>
    <t>権利者確認調査（追跡）</t>
  </si>
  <si>
    <t>相続人追跡調査が必要な場合に適用</t>
  </si>
  <si>
    <t>人</t>
  </si>
  <si>
    <t>相続持分確認作業</t>
  </si>
  <si>
    <t>上記結果を踏まえた持分確認作業に適用</t>
  </si>
  <si>
    <t>税務相談会</t>
  </si>
  <si>
    <t>税理士相談（1h×４コマ）　×２回/年</t>
  </si>
  <si>
    <t>税理士派遣、相談記録作成、資料作成等支援</t>
    <phoneticPr fontId="17"/>
  </si>
  <si>
    <t>沿道ニュース作成・配布</t>
  </si>
  <si>
    <t>原稿作成、印刷・配布（年２回）</t>
  </si>
  <si>
    <t>200名程度　A3カラー両面１枚</t>
  </si>
  <si>
    <t>作業計画書の作成</t>
  </si>
  <si>
    <t xml:space="preserve"> </t>
    <phoneticPr fontId="1"/>
  </si>
  <si>
    <t>事業概要説明・測量・その他協力依頼等</t>
    <rPh sb="12" eb="13">
      <t>タ</t>
    </rPh>
    <rPh sb="17" eb="18">
      <t>ナド</t>
    </rPh>
    <phoneticPr fontId="14"/>
  </si>
  <si>
    <t>回</t>
    <phoneticPr fontId="14"/>
  </si>
  <si>
    <t>木造建物【調査】</t>
  </si>
  <si>
    <t>木造建物Ａ</t>
    <phoneticPr fontId="17"/>
  </si>
  <si>
    <t>非木造建物【調査】</t>
  </si>
  <si>
    <t>土地取得の年間契約件数15件ほかで想定。</t>
    <phoneticPr fontId="1"/>
  </si>
  <si>
    <t>なお、現地踏査等の結果や事業進捗により、権利者数、区分、数量などにおいて、ここに示す作業予定量と異なる可能性がある。</t>
    <phoneticPr fontId="1"/>
  </si>
  <si>
    <t>管理宅地点検</t>
    <rPh sb="0" eb="2">
      <t>カンリ</t>
    </rPh>
    <rPh sb="2" eb="4">
      <t>タクチ</t>
    </rPh>
    <rPh sb="4" eb="6">
      <t>テンケン</t>
    </rPh>
    <phoneticPr fontId="1"/>
  </si>
  <si>
    <t>１人常駐　10-18時　週５日以上　年末年始休</t>
    <rPh sb="1" eb="2">
      <t>ヒト</t>
    </rPh>
    <rPh sb="2" eb="4">
      <t>ジョウチュウ</t>
    </rPh>
    <rPh sb="15" eb="17">
      <t>イジョウ</t>
    </rPh>
    <phoneticPr fontId="1"/>
  </si>
  <si>
    <t>チラシデザイン作成</t>
    <rPh sb="7" eb="9">
      <t>サクセイ</t>
    </rPh>
    <phoneticPr fontId="1"/>
  </si>
  <si>
    <t>出力対応</t>
    <rPh sb="0" eb="2">
      <t>シュツリョク</t>
    </rPh>
    <rPh sb="2" eb="4">
      <t>タイオウ</t>
    </rPh>
    <phoneticPr fontId="1"/>
  </si>
  <si>
    <t>地区内家屋への配布</t>
    <rPh sb="0" eb="3">
      <t>チクナイ</t>
    </rPh>
    <rPh sb="3" eb="5">
      <t>カオク</t>
    </rPh>
    <rPh sb="7" eb="9">
      <t>ハイフ</t>
    </rPh>
    <phoneticPr fontId="1"/>
  </si>
  <si>
    <t>イベント実施</t>
    <rPh sb="4" eb="6">
      <t>ジッシ</t>
    </rPh>
    <phoneticPr fontId="1"/>
  </si>
  <si>
    <t>イベント総括、運営スタッフ</t>
    <rPh sb="4" eb="6">
      <t>ソウカツ</t>
    </rPh>
    <rPh sb="7" eb="9">
      <t>ウンエイ</t>
    </rPh>
    <phoneticPr fontId="1"/>
  </si>
  <si>
    <r>
      <t>年間</t>
    </r>
    <r>
      <rPr>
        <sz val="11"/>
        <color theme="1"/>
        <rFont val="Century"/>
        <family val="1"/>
      </rPr>
      <t>6</t>
    </r>
    <r>
      <rPr>
        <sz val="11"/>
        <color theme="1"/>
        <rFont val="ＭＳ 明朝"/>
        <family val="1"/>
        <charset val="128"/>
      </rPr>
      <t>回程度（台風や大雨時、または区指示に応じて実施）</t>
    </r>
    <phoneticPr fontId="1"/>
  </si>
  <si>
    <t>不燃化セミナー講演</t>
    <rPh sb="0" eb="3">
      <t>フネンカ</t>
    </rPh>
    <rPh sb="7" eb="9">
      <t>コウエン</t>
    </rPh>
    <phoneticPr fontId="1"/>
  </si>
  <si>
    <t>事業概要説明・測量・その他協力を依頼する場合、測量立会い等に適用</t>
    <rPh sb="0" eb="2">
      <t>ジギョウ</t>
    </rPh>
    <rPh sb="12" eb="13">
      <t>タ</t>
    </rPh>
    <rPh sb="23" eb="25">
      <t>ソクリョウ</t>
    </rPh>
    <rPh sb="25" eb="27">
      <t>タチアイ</t>
    </rPh>
    <rPh sb="28" eb="29">
      <t>ナド</t>
    </rPh>
    <rPh sb="30" eb="32">
      <t>テキヨウ</t>
    </rPh>
    <phoneticPr fontId="14"/>
  </si>
  <si>
    <t>空き家意向調査①</t>
    <phoneticPr fontId="1"/>
  </si>
  <si>
    <t>空き家意向調査②</t>
    <phoneticPr fontId="1"/>
  </si>
  <si>
    <t>所有者情報調査・連絡先特定</t>
    <rPh sb="0" eb="3">
      <t>ショユウシャ</t>
    </rPh>
    <rPh sb="3" eb="5">
      <t>ジョウホウ</t>
    </rPh>
    <rPh sb="5" eb="7">
      <t>チョウサ</t>
    </rPh>
    <rPh sb="8" eb="11">
      <t>レンラクサキ</t>
    </rPh>
    <rPh sb="11" eb="13">
      <t>トクテイ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</si>
</sst>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#,##0;[Red]\-#,##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Century"/>
      <family val="1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6" fontId="12" fillId="0" borderId="0" applyBorder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3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14" xfId="0" applyBorder="1">
      <alignment vertical="center"/>
    </xf>
    <xf numFmtId="38" fontId="0" fillId="0" borderId="0" xfId="1" applyFont="1">
      <alignment vertical="center"/>
    </xf>
    <xf numFmtId="38" fontId="0" fillId="0" borderId="0" xfId="1" quotePrefix="1" applyFont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 applyBorder="1">
      <alignment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8" xfId="1" applyFont="1" applyBorder="1">
      <alignment vertical="center"/>
    </xf>
    <xf numFmtId="0" fontId="12" fillId="0" borderId="0" xfId="2">
      <alignment vertical="center"/>
    </xf>
    <xf numFmtId="0" fontId="13" fillId="0" borderId="1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vertical="center" wrapText="1"/>
    </xf>
    <xf numFmtId="0" fontId="12" fillId="0" borderId="1" xfId="2" applyBorder="1">
      <alignment vertical="center"/>
    </xf>
    <xf numFmtId="0" fontId="13" fillId="0" borderId="1" xfId="2" applyFont="1" applyBorder="1" applyAlignment="1">
      <alignment horizontal="center" vertical="center" wrapText="1"/>
    </xf>
    <xf numFmtId="0" fontId="15" fillId="0" borderId="3" xfId="2" applyFont="1" applyBorder="1" applyAlignment="1">
      <alignment vertical="center" wrapText="1"/>
    </xf>
    <xf numFmtId="0" fontId="16" fillId="0" borderId="0" xfId="2" applyFont="1">
      <alignment vertical="center"/>
    </xf>
    <xf numFmtId="0" fontId="18" fillId="0" borderId="3" xfId="2" applyFont="1" applyBorder="1" applyAlignment="1">
      <alignment vertical="center" wrapText="1"/>
    </xf>
    <xf numFmtId="0" fontId="19" fillId="0" borderId="3" xfId="2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23" fillId="0" borderId="6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1" xfId="0" applyFont="1" applyBorder="1">
      <alignment vertical="center"/>
    </xf>
    <xf numFmtId="38" fontId="23" fillId="0" borderId="1" xfId="1" applyFont="1" applyBorder="1">
      <alignment vertical="center"/>
    </xf>
    <xf numFmtId="0" fontId="23" fillId="0" borderId="7" xfId="0" applyFont="1" applyBorder="1">
      <alignment vertical="center"/>
    </xf>
    <xf numFmtId="3" fontId="23" fillId="0" borderId="4" xfId="0" applyNumberFormat="1" applyFont="1" applyBorder="1">
      <alignment vertical="center"/>
    </xf>
    <xf numFmtId="0" fontId="21" fillId="0" borderId="15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0" borderId="16" xfId="0" applyFont="1" applyBorder="1" applyAlignment="1">
      <alignment horizontal="justify" vertical="center" wrapText="1"/>
    </xf>
    <xf numFmtId="0" fontId="0" fillId="0" borderId="17" xfId="0" applyBorder="1">
      <alignment vertical="center"/>
    </xf>
    <xf numFmtId="176" fontId="13" fillId="0" borderId="6" xfId="3" applyFont="1" applyBorder="1" applyAlignment="1" applyProtection="1">
      <alignment vertical="center" wrapText="1"/>
    </xf>
    <xf numFmtId="176" fontId="13" fillId="0" borderId="17" xfId="3" applyFont="1" applyBorder="1" applyAlignment="1" applyProtection="1">
      <alignment vertical="center" wrapText="1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38" fontId="11" fillId="0" borderId="10" xfId="1" applyFont="1" applyBorder="1" applyAlignment="1">
      <alignment horizontal="right" vertical="center"/>
    </xf>
    <xf numFmtId="38" fontId="11" fillId="0" borderId="11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</cellXfs>
  <cellStyles count="4">
    <cellStyle name="Excel Built-in Comma [0]" xfId="3" xr:uid="{575ABA68-B929-454E-B7AE-EDC7F4BF1D6F}"/>
    <cellStyle name="桁区切り" xfId="1" builtinId="6"/>
    <cellStyle name="標準" xfId="0" builtinId="0"/>
    <cellStyle name="標準 3 2 2" xfId="2" xr:uid="{08E4C340-EC25-4AAB-A8E4-908243E8B7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94"/>
  <sheetViews>
    <sheetView tabSelected="1" view="pageLayout" topLeftCell="A347" zoomScale="90" zoomScaleNormal="100" zoomScalePageLayoutView="90" workbookViewId="0">
      <selection activeCell="B352" sqref="B352"/>
    </sheetView>
  </sheetViews>
  <sheetFormatPr defaultRowHeight="23.25" customHeight="1" x14ac:dyDescent="0.15"/>
  <cols>
    <col min="1" max="1" width="0.875" customWidth="1"/>
    <col min="2" max="2" width="4.625" customWidth="1"/>
    <col min="3" max="3" width="22.25" bestFit="1" customWidth="1"/>
    <col min="4" max="4" width="33" bestFit="1" customWidth="1"/>
    <col min="5" max="5" width="25.75" bestFit="1" customWidth="1"/>
    <col min="6" max="6" width="12.875" customWidth="1"/>
    <col min="8" max="8" width="8.875" bestFit="1" customWidth="1"/>
    <col min="9" max="9" width="15.125" style="26" customWidth="1"/>
  </cols>
  <sheetData>
    <row r="1" spans="2:9" ht="20.100000000000001" customHeight="1" x14ac:dyDescent="0.15">
      <c r="B1" s="60"/>
      <c r="C1" s="60"/>
    </row>
    <row r="2" spans="2:9" ht="29.25" customHeight="1" x14ac:dyDescent="0.15">
      <c r="C2" s="61" t="s">
        <v>71</v>
      </c>
      <c r="D2" s="62"/>
      <c r="E2" s="62"/>
      <c r="F2" s="62"/>
      <c r="G2" s="62"/>
      <c r="H2" s="62"/>
      <c r="I2" s="62"/>
    </row>
    <row r="3" spans="2:9" ht="23.25" customHeight="1" thickBot="1" x14ac:dyDescent="0.2">
      <c r="C3" t="s">
        <v>78</v>
      </c>
      <c r="D3" s="4"/>
      <c r="F3" s="3" t="s">
        <v>59</v>
      </c>
      <c r="G3" s="3" t="s">
        <v>41</v>
      </c>
      <c r="H3" s="3"/>
      <c r="I3" s="27" t="s">
        <v>42</v>
      </c>
    </row>
    <row r="4" spans="2:9" ht="33.75" customHeight="1" x14ac:dyDescent="0.15">
      <c r="C4" s="14" t="s">
        <v>16</v>
      </c>
      <c r="D4" s="15" t="s">
        <v>15</v>
      </c>
      <c r="E4" s="16" t="s">
        <v>46</v>
      </c>
      <c r="F4" s="17" t="s">
        <v>70</v>
      </c>
      <c r="G4" s="18" t="s">
        <v>40</v>
      </c>
      <c r="H4" s="15" t="s">
        <v>1</v>
      </c>
      <c r="I4" s="28" t="s">
        <v>2</v>
      </c>
    </row>
    <row r="5" spans="2:9" ht="34.5" customHeight="1" x14ac:dyDescent="0.15">
      <c r="B5">
        <v>1</v>
      </c>
      <c r="C5" s="1" t="s">
        <v>38</v>
      </c>
      <c r="D5" s="1" t="s">
        <v>66</v>
      </c>
      <c r="E5" s="7" t="s">
        <v>67</v>
      </c>
      <c r="F5" s="25"/>
      <c r="G5" s="8">
        <v>1</v>
      </c>
      <c r="H5" s="2" t="s">
        <v>19</v>
      </c>
      <c r="I5" s="29">
        <f>F5*G5</f>
        <v>0</v>
      </c>
    </row>
    <row r="6" spans="2:9" ht="34.5" customHeight="1" x14ac:dyDescent="0.15">
      <c r="B6">
        <v>2</v>
      </c>
      <c r="C6" s="1" t="s">
        <v>68</v>
      </c>
      <c r="D6" s="1" t="s">
        <v>69</v>
      </c>
      <c r="E6" s="11" t="s">
        <v>296</v>
      </c>
      <c r="F6" s="9"/>
      <c r="G6" s="8">
        <v>1</v>
      </c>
      <c r="H6" s="2" t="s">
        <v>19</v>
      </c>
      <c r="I6" s="29">
        <f t="shared" ref="I6:I7" si="0">F6*G6</f>
        <v>0</v>
      </c>
    </row>
    <row r="7" spans="2:9" ht="59.25" customHeight="1" thickBot="1" x14ac:dyDescent="0.2">
      <c r="B7">
        <v>3</v>
      </c>
      <c r="C7" s="1" t="s">
        <v>68</v>
      </c>
      <c r="D7" s="1" t="s">
        <v>79</v>
      </c>
      <c r="E7" s="11" t="s">
        <v>80</v>
      </c>
      <c r="F7" s="57"/>
      <c r="G7" s="8">
        <v>1</v>
      </c>
      <c r="H7" s="2" t="s">
        <v>47</v>
      </c>
      <c r="I7" s="29">
        <f t="shared" si="0"/>
        <v>0</v>
      </c>
    </row>
    <row r="8" spans="2:9" ht="37.5" customHeight="1" thickBot="1" x14ac:dyDescent="0.2">
      <c r="C8" s="6"/>
      <c r="D8" s="6"/>
      <c r="E8" s="5"/>
      <c r="G8" s="5"/>
      <c r="H8" s="19" t="s">
        <v>56</v>
      </c>
      <c r="I8" s="33">
        <f>SUM(I5:I7)</f>
        <v>0</v>
      </c>
    </row>
    <row r="9" spans="2:9" ht="23.25" customHeight="1" x14ac:dyDescent="0.15">
      <c r="C9" t="s">
        <v>72</v>
      </c>
    </row>
    <row r="10" spans="2:9" ht="23.25" customHeight="1" x14ac:dyDescent="0.15">
      <c r="C10" s="45" t="s">
        <v>293</v>
      </c>
    </row>
    <row r="11" spans="2:9" ht="23.25" customHeight="1" x14ac:dyDescent="0.15">
      <c r="C11" s="45" t="s">
        <v>294</v>
      </c>
    </row>
    <row r="12" spans="2:9" ht="23.25" customHeight="1" thickBot="1" x14ac:dyDescent="0.2">
      <c r="C12" s="46"/>
      <c r="F12" s="3" t="s">
        <v>59</v>
      </c>
      <c r="G12" s="3" t="s">
        <v>41</v>
      </c>
      <c r="H12" s="3"/>
      <c r="I12" s="27" t="s">
        <v>42</v>
      </c>
    </row>
    <row r="13" spans="2:9" ht="33.75" customHeight="1" x14ac:dyDescent="0.15">
      <c r="C13" s="14" t="s">
        <v>16</v>
      </c>
      <c r="D13" s="15" t="s">
        <v>15</v>
      </c>
      <c r="E13" s="16" t="s">
        <v>46</v>
      </c>
      <c r="F13" s="17" t="s">
        <v>39</v>
      </c>
      <c r="G13" s="18" t="s">
        <v>40</v>
      </c>
      <c r="H13" s="15" t="s">
        <v>1</v>
      </c>
      <c r="I13" s="28" t="s">
        <v>2</v>
      </c>
    </row>
    <row r="14" spans="2:9" s="34" customFormat="1" ht="30" customHeight="1" x14ac:dyDescent="0.15">
      <c r="B14" s="34">
        <v>1</v>
      </c>
      <c r="C14" s="35" t="s">
        <v>3</v>
      </c>
      <c r="D14" s="35" t="s">
        <v>4</v>
      </c>
      <c r="E14" s="38" t="s">
        <v>10</v>
      </c>
      <c r="F14" s="58"/>
      <c r="G14" s="36">
        <v>1</v>
      </c>
      <c r="H14" s="40" t="s">
        <v>19</v>
      </c>
      <c r="I14" s="39">
        <f>F14*G14</f>
        <v>0</v>
      </c>
    </row>
    <row r="15" spans="2:9" s="34" customFormat="1" ht="30" customHeight="1" x14ac:dyDescent="0.15">
      <c r="B15" s="34">
        <v>2</v>
      </c>
      <c r="C15" s="35"/>
      <c r="D15" s="35" t="s">
        <v>5</v>
      </c>
      <c r="E15" s="38" t="s">
        <v>10</v>
      </c>
      <c r="F15" s="58"/>
      <c r="G15" s="36">
        <v>1</v>
      </c>
      <c r="H15" s="40" t="s">
        <v>19</v>
      </c>
      <c r="I15" s="39">
        <f t="shared" ref="I15:I78" si="1">F15*G15</f>
        <v>0</v>
      </c>
    </row>
    <row r="16" spans="2:9" s="34" customFormat="1" ht="30" customHeight="1" x14ac:dyDescent="0.15">
      <c r="B16" s="34">
        <v>3</v>
      </c>
      <c r="C16" s="35"/>
      <c r="D16" s="35" t="s">
        <v>6</v>
      </c>
      <c r="E16" s="38" t="s">
        <v>10</v>
      </c>
      <c r="F16" s="58"/>
      <c r="G16" s="36">
        <v>1</v>
      </c>
      <c r="H16" s="40" t="s">
        <v>19</v>
      </c>
      <c r="I16" s="39">
        <f t="shared" si="1"/>
        <v>0</v>
      </c>
    </row>
    <row r="17" spans="2:9" s="34" customFormat="1" ht="30" customHeight="1" x14ac:dyDescent="0.15">
      <c r="B17" s="34">
        <v>4</v>
      </c>
      <c r="C17" s="35"/>
      <c r="D17" s="35" t="s">
        <v>7</v>
      </c>
      <c r="E17" s="38" t="s">
        <v>11</v>
      </c>
      <c r="F17" s="58"/>
      <c r="G17" s="36">
        <v>1</v>
      </c>
      <c r="H17" s="40" t="s">
        <v>19</v>
      </c>
      <c r="I17" s="39">
        <f t="shared" si="1"/>
        <v>0</v>
      </c>
    </row>
    <row r="18" spans="2:9" s="34" customFormat="1" ht="30" customHeight="1" x14ac:dyDescent="0.15">
      <c r="B18" s="34">
        <v>5</v>
      </c>
      <c r="C18" s="35"/>
      <c r="D18" s="38" t="s">
        <v>286</v>
      </c>
      <c r="E18" s="38" t="s">
        <v>287</v>
      </c>
      <c r="F18" s="58"/>
      <c r="G18" s="36">
        <v>1</v>
      </c>
      <c r="H18" s="40" t="s">
        <v>19</v>
      </c>
      <c r="I18" s="39">
        <f t="shared" si="1"/>
        <v>0</v>
      </c>
    </row>
    <row r="19" spans="2:9" s="34" customFormat="1" ht="30" customHeight="1" x14ac:dyDescent="0.15">
      <c r="B19" s="34">
        <v>6</v>
      </c>
      <c r="C19" s="35" t="s">
        <v>165</v>
      </c>
      <c r="D19" s="35"/>
      <c r="E19" s="41" t="s">
        <v>10</v>
      </c>
      <c r="F19" s="58"/>
      <c r="G19" s="36">
        <v>1</v>
      </c>
      <c r="H19" s="40" t="s">
        <v>19</v>
      </c>
      <c r="I19" s="39">
        <f t="shared" si="1"/>
        <v>0</v>
      </c>
    </row>
    <row r="20" spans="2:9" s="34" customFormat="1" ht="46.5" customHeight="1" x14ac:dyDescent="0.15">
      <c r="B20" s="34">
        <v>7</v>
      </c>
      <c r="C20" s="35" t="s">
        <v>288</v>
      </c>
      <c r="D20" s="35"/>
      <c r="E20" s="41" t="s">
        <v>304</v>
      </c>
      <c r="F20" s="58"/>
      <c r="G20" s="36">
        <v>13</v>
      </c>
      <c r="H20" s="40" t="s">
        <v>289</v>
      </c>
      <c r="I20" s="39">
        <f t="shared" si="1"/>
        <v>0</v>
      </c>
    </row>
    <row r="21" spans="2:9" s="34" customFormat="1" ht="30" customHeight="1" x14ac:dyDescent="0.15">
      <c r="B21" s="34">
        <v>8</v>
      </c>
      <c r="C21" s="35" t="s">
        <v>290</v>
      </c>
      <c r="D21" s="35" t="s">
        <v>8</v>
      </c>
      <c r="E21" s="38" t="s">
        <v>108</v>
      </c>
      <c r="F21" s="58"/>
      <c r="G21" s="36">
        <v>2</v>
      </c>
      <c r="H21" s="37" t="s">
        <v>20</v>
      </c>
      <c r="I21" s="39">
        <f t="shared" si="1"/>
        <v>0</v>
      </c>
    </row>
    <row r="22" spans="2:9" s="34" customFormat="1" ht="30" customHeight="1" x14ac:dyDescent="0.15">
      <c r="B22" s="34">
        <v>9</v>
      </c>
      <c r="C22" s="35"/>
      <c r="D22" s="35" t="s">
        <v>291</v>
      </c>
      <c r="E22" s="38" t="s">
        <v>12</v>
      </c>
      <c r="F22" s="58"/>
      <c r="G22" s="36">
        <v>4</v>
      </c>
      <c r="H22" s="37" t="s">
        <v>20</v>
      </c>
      <c r="I22" s="39">
        <f t="shared" si="1"/>
        <v>0</v>
      </c>
    </row>
    <row r="23" spans="2:9" s="34" customFormat="1" ht="30" customHeight="1" x14ac:dyDescent="0.15">
      <c r="B23" s="34">
        <v>10</v>
      </c>
      <c r="C23" s="35"/>
      <c r="D23" s="35" t="s">
        <v>8</v>
      </c>
      <c r="E23" s="38" t="s">
        <v>109</v>
      </c>
      <c r="F23" s="58"/>
      <c r="G23" s="36"/>
      <c r="H23" s="37" t="s">
        <v>20</v>
      </c>
      <c r="I23" s="39">
        <f t="shared" si="1"/>
        <v>0</v>
      </c>
    </row>
    <row r="24" spans="2:9" s="34" customFormat="1" ht="30" customHeight="1" x14ac:dyDescent="0.15">
      <c r="B24" s="34">
        <v>11</v>
      </c>
      <c r="C24" s="35"/>
      <c r="D24" s="35" t="s">
        <v>8</v>
      </c>
      <c r="E24" s="38" t="s">
        <v>110</v>
      </c>
      <c r="F24" s="58"/>
      <c r="G24" s="36"/>
      <c r="H24" s="37" t="s">
        <v>20</v>
      </c>
      <c r="I24" s="39">
        <f t="shared" si="1"/>
        <v>0</v>
      </c>
    </row>
    <row r="25" spans="2:9" s="34" customFormat="1" ht="30" customHeight="1" x14ac:dyDescent="0.15">
      <c r="B25" s="34">
        <v>12</v>
      </c>
      <c r="C25" s="35"/>
      <c r="D25" s="35" t="s">
        <v>291</v>
      </c>
      <c r="E25" s="38" t="s">
        <v>111</v>
      </c>
      <c r="F25" s="58"/>
      <c r="G25" s="36"/>
      <c r="H25" s="37" t="s">
        <v>20</v>
      </c>
      <c r="I25" s="39">
        <f t="shared" si="1"/>
        <v>0</v>
      </c>
    </row>
    <row r="26" spans="2:9" s="34" customFormat="1" ht="30" customHeight="1" x14ac:dyDescent="0.15">
      <c r="B26" s="34">
        <v>13</v>
      </c>
      <c r="C26" s="35"/>
      <c r="D26" s="35" t="s">
        <v>8</v>
      </c>
      <c r="E26" s="38" t="s">
        <v>112</v>
      </c>
      <c r="F26" s="58"/>
      <c r="G26" s="36"/>
      <c r="H26" s="37" t="s">
        <v>20</v>
      </c>
      <c r="I26" s="39">
        <f t="shared" si="1"/>
        <v>0</v>
      </c>
    </row>
    <row r="27" spans="2:9" s="34" customFormat="1" ht="30" customHeight="1" x14ac:dyDescent="0.15">
      <c r="B27" s="34">
        <v>14</v>
      </c>
      <c r="C27" s="35"/>
      <c r="D27" s="35" t="s">
        <v>8</v>
      </c>
      <c r="E27" s="38" t="s">
        <v>13</v>
      </c>
      <c r="F27" s="58"/>
      <c r="G27" s="36"/>
      <c r="H27" s="37" t="s">
        <v>20</v>
      </c>
      <c r="I27" s="39">
        <f t="shared" si="1"/>
        <v>0</v>
      </c>
    </row>
    <row r="28" spans="2:9" s="34" customFormat="1" ht="30" customHeight="1" x14ac:dyDescent="0.15">
      <c r="B28" s="34">
        <v>15</v>
      </c>
      <c r="C28" s="35"/>
      <c r="D28" s="35" t="s">
        <v>113</v>
      </c>
      <c r="E28" s="38" t="s">
        <v>108</v>
      </c>
      <c r="F28" s="58"/>
      <c r="G28" s="36"/>
      <c r="H28" s="37" t="s">
        <v>20</v>
      </c>
      <c r="I28" s="39">
        <f t="shared" si="1"/>
        <v>0</v>
      </c>
    </row>
    <row r="29" spans="2:9" s="34" customFormat="1" ht="30" customHeight="1" x14ac:dyDescent="0.15">
      <c r="B29" s="34">
        <v>16</v>
      </c>
      <c r="C29" s="35"/>
      <c r="D29" s="35" t="s">
        <v>113</v>
      </c>
      <c r="E29" s="38" t="s">
        <v>12</v>
      </c>
      <c r="F29" s="58"/>
      <c r="G29" s="36"/>
      <c r="H29" s="37" t="s">
        <v>20</v>
      </c>
      <c r="I29" s="39">
        <f t="shared" si="1"/>
        <v>0</v>
      </c>
    </row>
    <row r="30" spans="2:9" s="34" customFormat="1" ht="30" customHeight="1" x14ac:dyDescent="0.15">
      <c r="B30" s="34">
        <v>17</v>
      </c>
      <c r="C30" s="35"/>
      <c r="D30" s="35" t="s">
        <v>113</v>
      </c>
      <c r="E30" s="38" t="s">
        <v>109</v>
      </c>
      <c r="F30" s="58"/>
      <c r="G30" s="36"/>
      <c r="H30" s="37" t="s">
        <v>20</v>
      </c>
      <c r="I30" s="39">
        <f t="shared" si="1"/>
        <v>0</v>
      </c>
    </row>
    <row r="31" spans="2:9" s="34" customFormat="1" ht="30" customHeight="1" x14ac:dyDescent="0.15">
      <c r="B31" s="34">
        <v>18</v>
      </c>
      <c r="C31" s="35"/>
      <c r="D31" s="35" t="s">
        <v>113</v>
      </c>
      <c r="E31" s="38" t="s">
        <v>110</v>
      </c>
      <c r="F31" s="58"/>
      <c r="G31" s="36"/>
      <c r="H31" s="37" t="s">
        <v>20</v>
      </c>
      <c r="I31" s="39">
        <f t="shared" si="1"/>
        <v>0</v>
      </c>
    </row>
    <row r="32" spans="2:9" s="34" customFormat="1" ht="30" customHeight="1" x14ac:dyDescent="0.15">
      <c r="B32" s="34">
        <v>19</v>
      </c>
      <c r="C32" s="35"/>
      <c r="D32" s="35" t="s">
        <v>113</v>
      </c>
      <c r="E32" s="38" t="s">
        <v>111</v>
      </c>
      <c r="F32" s="58"/>
      <c r="G32" s="36"/>
      <c r="H32" s="37" t="s">
        <v>20</v>
      </c>
      <c r="I32" s="39">
        <f t="shared" si="1"/>
        <v>0</v>
      </c>
    </row>
    <row r="33" spans="2:9" s="34" customFormat="1" ht="30" customHeight="1" x14ac:dyDescent="0.15">
      <c r="B33" s="34">
        <v>20</v>
      </c>
      <c r="C33" s="35"/>
      <c r="D33" s="35" t="s">
        <v>113</v>
      </c>
      <c r="E33" s="38" t="s">
        <v>112</v>
      </c>
      <c r="F33" s="58"/>
      <c r="G33" s="36"/>
      <c r="H33" s="37" t="s">
        <v>20</v>
      </c>
      <c r="I33" s="39">
        <f t="shared" si="1"/>
        <v>0</v>
      </c>
    </row>
    <row r="34" spans="2:9" s="34" customFormat="1" ht="30" customHeight="1" x14ac:dyDescent="0.15">
      <c r="B34" s="34">
        <v>21</v>
      </c>
      <c r="C34" s="35"/>
      <c r="D34" s="35" t="s">
        <v>113</v>
      </c>
      <c r="E34" s="38" t="s">
        <v>13</v>
      </c>
      <c r="F34" s="58"/>
      <c r="G34" s="36"/>
      <c r="H34" s="37" t="s">
        <v>20</v>
      </c>
      <c r="I34" s="39">
        <f t="shared" si="1"/>
        <v>0</v>
      </c>
    </row>
    <row r="35" spans="2:9" s="34" customFormat="1" ht="30" customHeight="1" x14ac:dyDescent="0.15">
      <c r="B35" s="34">
        <v>22</v>
      </c>
      <c r="C35" s="35"/>
      <c r="D35" s="35" t="s">
        <v>114</v>
      </c>
      <c r="E35" s="38" t="s">
        <v>108</v>
      </c>
      <c r="F35" s="58"/>
      <c r="G35" s="36"/>
      <c r="H35" s="37" t="s">
        <v>20</v>
      </c>
      <c r="I35" s="39">
        <f t="shared" si="1"/>
        <v>0</v>
      </c>
    </row>
    <row r="36" spans="2:9" s="34" customFormat="1" ht="30" customHeight="1" x14ac:dyDescent="0.15">
      <c r="B36" s="34">
        <v>23</v>
      </c>
      <c r="C36" s="35"/>
      <c r="D36" s="35" t="s">
        <v>114</v>
      </c>
      <c r="E36" s="38" t="s">
        <v>12</v>
      </c>
      <c r="F36" s="58"/>
      <c r="G36" s="36"/>
      <c r="H36" s="37" t="s">
        <v>20</v>
      </c>
      <c r="I36" s="39">
        <f t="shared" si="1"/>
        <v>0</v>
      </c>
    </row>
    <row r="37" spans="2:9" s="34" customFormat="1" ht="30" customHeight="1" x14ac:dyDescent="0.15">
      <c r="B37" s="34">
        <v>24</v>
      </c>
      <c r="C37" s="35"/>
      <c r="D37" s="35" t="s">
        <v>114</v>
      </c>
      <c r="E37" s="38" t="s">
        <v>109</v>
      </c>
      <c r="F37" s="58"/>
      <c r="G37" s="36"/>
      <c r="H37" s="37" t="s">
        <v>20</v>
      </c>
      <c r="I37" s="39">
        <f t="shared" si="1"/>
        <v>0</v>
      </c>
    </row>
    <row r="38" spans="2:9" s="34" customFormat="1" ht="30" customHeight="1" x14ac:dyDescent="0.15">
      <c r="B38" s="34">
        <v>25</v>
      </c>
      <c r="C38" s="35"/>
      <c r="D38" s="35" t="s">
        <v>114</v>
      </c>
      <c r="E38" s="38" t="s">
        <v>110</v>
      </c>
      <c r="F38" s="58"/>
      <c r="G38" s="36"/>
      <c r="H38" s="37" t="s">
        <v>20</v>
      </c>
      <c r="I38" s="39">
        <f t="shared" si="1"/>
        <v>0</v>
      </c>
    </row>
    <row r="39" spans="2:9" s="34" customFormat="1" ht="30" customHeight="1" x14ac:dyDescent="0.15">
      <c r="B39" s="34">
        <v>26</v>
      </c>
      <c r="C39" s="35"/>
      <c r="D39" s="35" t="s">
        <v>114</v>
      </c>
      <c r="E39" s="38" t="s">
        <v>111</v>
      </c>
      <c r="F39" s="58"/>
      <c r="G39" s="36"/>
      <c r="H39" s="37" t="s">
        <v>20</v>
      </c>
      <c r="I39" s="39">
        <f t="shared" si="1"/>
        <v>0</v>
      </c>
    </row>
    <row r="40" spans="2:9" s="34" customFormat="1" ht="30" customHeight="1" x14ac:dyDescent="0.15">
      <c r="B40" s="34">
        <v>27</v>
      </c>
      <c r="C40" s="35"/>
      <c r="D40" s="35" t="s">
        <v>114</v>
      </c>
      <c r="E40" s="38" t="s">
        <v>112</v>
      </c>
      <c r="F40" s="58"/>
      <c r="G40" s="36"/>
      <c r="H40" s="37" t="s">
        <v>20</v>
      </c>
      <c r="I40" s="39">
        <f t="shared" si="1"/>
        <v>0</v>
      </c>
    </row>
    <row r="41" spans="2:9" s="34" customFormat="1" ht="30" customHeight="1" x14ac:dyDescent="0.15">
      <c r="B41" s="34">
        <v>28</v>
      </c>
      <c r="C41" s="35"/>
      <c r="D41" s="35" t="s">
        <v>114</v>
      </c>
      <c r="E41" s="38" t="s">
        <v>13</v>
      </c>
      <c r="F41" s="58"/>
      <c r="G41" s="36"/>
      <c r="H41" s="37" t="s">
        <v>20</v>
      </c>
      <c r="I41" s="39">
        <f t="shared" si="1"/>
        <v>0</v>
      </c>
    </row>
    <row r="42" spans="2:9" s="34" customFormat="1" ht="30" customHeight="1" x14ac:dyDescent="0.15">
      <c r="B42" s="34">
        <v>29</v>
      </c>
      <c r="C42" s="35" t="s">
        <v>292</v>
      </c>
      <c r="D42" s="35" t="s">
        <v>9</v>
      </c>
      <c r="E42" s="38" t="s">
        <v>14</v>
      </c>
      <c r="F42" s="58"/>
      <c r="G42" s="36"/>
      <c r="H42" s="37" t="s">
        <v>20</v>
      </c>
      <c r="I42" s="39">
        <f t="shared" si="1"/>
        <v>0</v>
      </c>
    </row>
    <row r="43" spans="2:9" s="34" customFormat="1" ht="30" customHeight="1" x14ac:dyDescent="0.15">
      <c r="B43" s="34">
        <v>30</v>
      </c>
      <c r="C43" s="35"/>
      <c r="D43" s="35" t="s">
        <v>9</v>
      </c>
      <c r="E43" s="38" t="s">
        <v>100</v>
      </c>
      <c r="F43" s="58"/>
      <c r="G43" s="36"/>
      <c r="H43" s="37" t="s">
        <v>20</v>
      </c>
      <c r="I43" s="39">
        <f t="shared" si="1"/>
        <v>0</v>
      </c>
    </row>
    <row r="44" spans="2:9" s="34" customFormat="1" ht="30" customHeight="1" x14ac:dyDescent="0.15">
      <c r="B44" s="34">
        <v>31</v>
      </c>
      <c r="C44" s="35"/>
      <c r="D44" s="35" t="s">
        <v>9</v>
      </c>
      <c r="E44" s="38" t="s">
        <v>101</v>
      </c>
      <c r="F44" s="58"/>
      <c r="G44" s="36"/>
      <c r="H44" s="37" t="s">
        <v>20</v>
      </c>
      <c r="I44" s="39">
        <f t="shared" si="1"/>
        <v>0</v>
      </c>
    </row>
    <row r="45" spans="2:9" s="34" customFormat="1" ht="30" customHeight="1" x14ac:dyDescent="0.15">
      <c r="B45" s="34">
        <v>32</v>
      </c>
      <c r="C45" s="35"/>
      <c r="D45" s="35" t="s">
        <v>9</v>
      </c>
      <c r="E45" s="38" t="s">
        <v>13</v>
      </c>
      <c r="F45" s="58"/>
      <c r="G45" s="36"/>
      <c r="H45" s="37" t="s">
        <v>20</v>
      </c>
      <c r="I45" s="39">
        <f t="shared" si="1"/>
        <v>0</v>
      </c>
    </row>
    <row r="46" spans="2:9" s="34" customFormat="1" ht="30" customHeight="1" x14ac:dyDescent="0.15">
      <c r="B46" s="34">
        <v>33</v>
      </c>
      <c r="C46" s="35"/>
      <c r="D46" s="35" t="s">
        <v>115</v>
      </c>
      <c r="E46" s="38" t="s">
        <v>14</v>
      </c>
      <c r="F46" s="58"/>
      <c r="G46" s="36"/>
      <c r="H46" s="37" t="s">
        <v>20</v>
      </c>
      <c r="I46" s="39">
        <f t="shared" si="1"/>
        <v>0</v>
      </c>
    </row>
    <row r="47" spans="2:9" s="34" customFormat="1" ht="30" customHeight="1" x14ac:dyDescent="0.15">
      <c r="B47" s="34">
        <v>34</v>
      </c>
      <c r="C47" s="35"/>
      <c r="D47" s="35" t="s">
        <v>115</v>
      </c>
      <c r="E47" s="38" t="s">
        <v>100</v>
      </c>
      <c r="F47" s="58"/>
      <c r="G47" s="36"/>
      <c r="H47" s="37" t="s">
        <v>20</v>
      </c>
      <c r="I47" s="39">
        <f t="shared" si="1"/>
        <v>0</v>
      </c>
    </row>
    <row r="48" spans="2:9" s="34" customFormat="1" ht="30" customHeight="1" x14ac:dyDescent="0.15">
      <c r="B48" s="34">
        <v>35</v>
      </c>
      <c r="C48" s="35"/>
      <c r="D48" s="35" t="s">
        <v>115</v>
      </c>
      <c r="E48" s="38" t="s">
        <v>101</v>
      </c>
      <c r="F48" s="58"/>
      <c r="G48" s="36"/>
      <c r="H48" s="37" t="s">
        <v>20</v>
      </c>
      <c r="I48" s="39">
        <f t="shared" si="1"/>
        <v>0</v>
      </c>
    </row>
    <row r="49" spans="2:9" s="34" customFormat="1" ht="30" customHeight="1" x14ac:dyDescent="0.15">
      <c r="B49" s="34">
        <v>36</v>
      </c>
      <c r="C49" s="35"/>
      <c r="D49" s="35" t="s">
        <v>115</v>
      </c>
      <c r="E49" s="38" t="s">
        <v>13</v>
      </c>
      <c r="F49" s="58"/>
      <c r="G49" s="36"/>
      <c r="H49" s="37" t="s">
        <v>20</v>
      </c>
      <c r="I49" s="39">
        <f t="shared" si="1"/>
        <v>0</v>
      </c>
    </row>
    <row r="50" spans="2:9" s="34" customFormat="1" ht="30" customHeight="1" x14ac:dyDescent="0.15">
      <c r="B50" s="34">
        <v>37</v>
      </c>
      <c r="C50" s="35"/>
      <c r="D50" s="35" t="s">
        <v>116</v>
      </c>
      <c r="E50" s="38" t="s">
        <v>14</v>
      </c>
      <c r="F50" s="58"/>
      <c r="G50" s="36"/>
      <c r="H50" s="37" t="s">
        <v>20</v>
      </c>
      <c r="I50" s="39">
        <f t="shared" si="1"/>
        <v>0</v>
      </c>
    </row>
    <row r="51" spans="2:9" s="34" customFormat="1" ht="30" customHeight="1" x14ac:dyDescent="0.15">
      <c r="B51" s="34">
        <v>38</v>
      </c>
      <c r="C51" s="35"/>
      <c r="D51" s="35" t="s">
        <v>116</v>
      </c>
      <c r="E51" s="38" t="s">
        <v>100</v>
      </c>
      <c r="F51" s="58"/>
      <c r="G51" s="36"/>
      <c r="H51" s="37" t="s">
        <v>20</v>
      </c>
      <c r="I51" s="39">
        <f t="shared" si="1"/>
        <v>0</v>
      </c>
    </row>
    <row r="52" spans="2:9" s="34" customFormat="1" ht="30" customHeight="1" x14ac:dyDescent="0.15">
      <c r="B52" s="34">
        <v>39</v>
      </c>
      <c r="C52" s="35"/>
      <c r="D52" s="35" t="s">
        <v>116</v>
      </c>
      <c r="E52" s="38" t="s">
        <v>101</v>
      </c>
      <c r="F52" s="58"/>
      <c r="G52" s="36"/>
      <c r="H52" s="37" t="s">
        <v>20</v>
      </c>
      <c r="I52" s="39">
        <f t="shared" si="1"/>
        <v>0</v>
      </c>
    </row>
    <row r="53" spans="2:9" s="34" customFormat="1" ht="30" customHeight="1" x14ac:dyDescent="0.15">
      <c r="B53" s="34">
        <v>40</v>
      </c>
      <c r="C53" s="35"/>
      <c r="D53" s="35" t="s">
        <v>116</v>
      </c>
      <c r="E53" s="38" t="s">
        <v>13</v>
      </c>
      <c r="F53" s="58"/>
      <c r="G53" s="36"/>
      <c r="H53" s="37" t="s">
        <v>20</v>
      </c>
      <c r="I53" s="39">
        <f t="shared" si="1"/>
        <v>0</v>
      </c>
    </row>
    <row r="54" spans="2:9" s="34" customFormat="1" ht="30" customHeight="1" x14ac:dyDescent="0.15">
      <c r="B54" s="34">
        <v>41</v>
      </c>
      <c r="C54" s="35"/>
      <c r="D54" s="35" t="s">
        <v>117</v>
      </c>
      <c r="E54" s="38" t="s">
        <v>14</v>
      </c>
      <c r="F54" s="58"/>
      <c r="G54" s="36"/>
      <c r="H54" s="37" t="s">
        <v>20</v>
      </c>
      <c r="I54" s="39">
        <f t="shared" si="1"/>
        <v>0</v>
      </c>
    </row>
    <row r="55" spans="2:9" s="34" customFormat="1" ht="30" customHeight="1" x14ac:dyDescent="0.15">
      <c r="B55" s="34">
        <v>42</v>
      </c>
      <c r="C55" s="35"/>
      <c r="D55" s="35" t="s">
        <v>117</v>
      </c>
      <c r="E55" s="38" t="s">
        <v>100</v>
      </c>
      <c r="F55" s="58"/>
      <c r="G55" s="36"/>
      <c r="H55" s="37" t="s">
        <v>20</v>
      </c>
      <c r="I55" s="39">
        <f t="shared" si="1"/>
        <v>0</v>
      </c>
    </row>
    <row r="56" spans="2:9" s="34" customFormat="1" ht="30" customHeight="1" x14ac:dyDescent="0.15">
      <c r="B56" s="34">
        <v>43</v>
      </c>
      <c r="C56" s="35"/>
      <c r="D56" s="35" t="s">
        <v>117</v>
      </c>
      <c r="E56" s="38" t="s">
        <v>101</v>
      </c>
      <c r="F56" s="58"/>
      <c r="G56" s="36"/>
      <c r="H56" s="37" t="s">
        <v>20</v>
      </c>
      <c r="I56" s="39">
        <f t="shared" si="1"/>
        <v>0</v>
      </c>
    </row>
    <row r="57" spans="2:9" s="34" customFormat="1" ht="30" customHeight="1" x14ac:dyDescent="0.15">
      <c r="B57" s="34">
        <v>44</v>
      </c>
      <c r="C57" s="35"/>
      <c r="D57" s="35" t="s">
        <v>117</v>
      </c>
      <c r="E57" s="38" t="s">
        <v>13</v>
      </c>
      <c r="F57" s="58"/>
      <c r="G57" s="36"/>
      <c r="H57" s="37" t="s">
        <v>20</v>
      </c>
      <c r="I57" s="39">
        <f t="shared" si="1"/>
        <v>0</v>
      </c>
    </row>
    <row r="58" spans="2:9" s="34" customFormat="1" ht="30" customHeight="1" x14ac:dyDescent="0.15">
      <c r="B58" s="34">
        <v>45</v>
      </c>
      <c r="C58" s="35"/>
      <c r="D58" s="35" t="s">
        <v>118</v>
      </c>
      <c r="E58" s="38" t="s">
        <v>14</v>
      </c>
      <c r="F58" s="58"/>
      <c r="G58" s="36"/>
      <c r="H58" s="37" t="s">
        <v>20</v>
      </c>
      <c r="I58" s="39">
        <f t="shared" si="1"/>
        <v>0</v>
      </c>
    </row>
    <row r="59" spans="2:9" s="34" customFormat="1" ht="30" customHeight="1" x14ac:dyDescent="0.15">
      <c r="B59" s="34">
        <v>46</v>
      </c>
      <c r="C59" s="35"/>
      <c r="D59" s="35" t="s">
        <v>118</v>
      </c>
      <c r="E59" s="38" t="s">
        <v>100</v>
      </c>
      <c r="F59" s="58"/>
      <c r="G59" s="36"/>
      <c r="H59" s="37" t="s">
        <v>20</v>
      </c>
      <c r="I59" s="39">
        <f t="shared" si="1"/>
        <v>0</v>
      </c>
    </row>
    <row r="60" spans="2:9" s="34" customFormat="1" ht="30" customHeight="1" x14ac:dyDescent="0.15">
      <c r="B60" s="34">
        <v>47</v>
      </c>
      <c r="C60" s="35"/>
      <c r="D60" s="35" t="s">
        <v>118</v>
      </c>
      <c r="E60" s="38" t="s">
        <v>101</v>
      </c>
      <c r="F60" s="58"/>
      <c r="G60" s="36"/>
      <c r="H60" s="37" t="s">
        <v>20</v>
      </c>
      <c r="I60" s="39">
        <f t="shared" si="1"/>
        <v>0</v>
      </c>
    </row>
    <row r="61" spans="2:9" s="34" customFormat="1" ht="30" customHeight="1" x14ac:dyDescent="0.15">
      <c r="B61" s="34">
        <v>48</v>
      </c>
      <c r="C61" s="35"/>
      <c r="D61" s="35" t="s">
        <v>118</v>
      </c>
      <c r="E61" s="38" t="s">
        <v>13</v>
      </c>
      <c r="F61" s="58"/>
      <c r="G61" s="36"/>
      <c r="H61" s="37" t="s">
        <v>20</v>
      </c>
      <c r="I61" s="39">
        <f t="shared" si="1"/>
        <v>0</v>
      </c>
    </row>
    <row r="62" spans="2:9" s="34" customFormat="1" ht="30" customHeight="1" x14ac:dyDescent="0.15">
      <c r="B62" s="34">
        <v>49</v>
      </c>
      <c r="C62" s="35"/>
      <c r="D62" s="35" t="s">
        <v>99</v>
      </c>
      <c r="E62" s="38" t="s">
        <v>14</v>
      </c>
      <c r="F62" s="58"/>
      <c r="G62" s="36"/>
      <c r="H62" s="37" t="s">
        <v>20</v>
      </c>
      <c r="I62" s="39">
        <f t="shared" si="1"/>
        <v>0</v>
      </c>
    </row>
    <row r="63" spans="2:9" s="34" customFormat="1" ht="30" customHeight="1" x14ac:dyDescent="0.15">
      <c r="B63" s="34">
        <v>50</v>
      </c>
      <c r="C63" s="35"/>
      <c r="D63" s="35" t="s">
        <v>99</v>
      </c>
      <c r="E63" s="38" t="s">
        <v>100</v>
      </c>
      <c r="F63" s="58"/>
      <c r="G63" s="36"/>
      <c r="H63" s="37" t="s">
        <v>20</v>
      </c>
      <c r="I63" s="39">
        <f t="shared" si="1"/>
        <v>0</v>
      </c>
    </row>
    <row r="64" spans="2:9" s="34" customFormat="1" ht="30" customHeight="1" x14ac:dyDescent="0.15">
      <c r="B64" s="34">
        <v>51</v>
      </c>
      <c r="C64" s="35"/>
      <c r="D64" s="35" t="s">
        <v>99</v>
      </c>
      <c r="E64" s="38" t="s">
        <v>101</v>
      </c>
      <c r="F64" s="58"/>
      <c r="G64" s="36"/>
      <c r="H64" s="37" t="s">
        <v>20</v>
      </c>
      <c r="I64" s="39">
        <f t="shared" si="1"/>
        <v>0</v>
      </c>
    </row>
    <row r="65" spans="2:9" s="34" customFormat="1" ht="30" customHeight="1" x14ac:dyDescent="0.15">
      <c r="B65" s="34">
        <v>52</v>
      </c>
      <c r="C65" s="35"/>
      <c r="D65" s="35" t="s">
        <v>99</v>
      </c>
      <c r="E65" s="38" t="s">
        <v>13</v>
      </c>
      <c r="F65" s="58"/>
      <c r="G65" s="36"/>
      <c r="H65" s="37" t="s">
        <v>20</v>
      </c>
      <c r="I65" s="39">
        <f t="shared" si="1"/>
        <v>0</v>
      </c>
    </row>
    <row r="66" spans="2:9" s="34" customFormat="1" ht="30" customHeight="1" x14ac:dyDescent="0.15">
      <c r="B66" s="34">
        <v>53</v>
      </c>
      <c r="C66" s="35"/>
      <c r="D66" s="35" t="s">
        <v>102</v>
      </c>
      <c r="E66" s="38" t="s">
        <v>14</v>
      </c>
      <c r="F66" s="58"/>
      <c r="G66" s="36"/>
      <c r="H66" s="37" t="s">
        <v>20</v>
      </c>
      <c r="I66" s="39">
        <f t="shared" si="1"/>
        <v>0</v>
      </c>
    </row>
    <row r="67" spans="2:9" s="34" customFormat="1" ht="30" customHeight="1" x14ac:dyDescent="0.15">
      <c r="B67" s="34">
        <v>54</v>
      </c>
      <c r="C67" s="35"/>
      <c r="D67" s="35" t="s">
        <v>102</v>
      </c>
      <c r="E67" s="38" t="s">
        <v>100</v>
      </c>
      <c r="F67" s="58"/>
      <c r="G67" s="36"/>
      <c r="H67" s="37" t="s">
        <v>20</v>
      </c>
      <c r="I67" s="39">
        <f t="shared" si="1"/>
        <v>0</v>
      </c>
    </row>
    <row r="68" spans="2:9" s="34" customFormat="1" ht="30" customHeight="1" x14ac:dyDescent="0.15">
      <c r="B68" s="34">
        <v>55</v>
      </c>
      <c r="C68" s="35"/>
      <c r="D68" s="35" t="s">
        <v>102</v>
      </c>
      <c r="E68" s="38" t="s">
        <v>101</v>
      </c>
      <c r="F68" s="58"/>
      <c r="G68" s="36"/>
      <c r="H68" s="37" t="s">
        <v>20</v>
      </c>
      <c r="I68" s="39">
        <f t="shared" si="1"/>
        <v>0</v>
      </c>
    </row>
    <row r="69" spans="2:9" s="34" customFormat="1" ht="30" customHeight="1" x14ac:dyDescent="0.15">
      <c r="B69" s="34">
        <v>56</v>
      </c>
      <c r="C69" s="35"/>
      <c r="D69" s="35" t="s">
        <v>102</v>
      </c>
      <c r="E69" s="38" t="s">
        <v>13</v>
      </c>
      <c r="F69" s="58"/>
      <c r="G69" s="36"/>
      <c r="H69" s="37" t="s">
        <v>20</v>
      </c>
      <c r="I69" s="39">
        <f t="shared" si="1"/>
        <v>0</v>
      </c>
    </row>
    <row r="70" spans="2:9" s="34" customFormat="1" ht="30" customHeight="1" x14ac:dyDescent="0.15">
      <c r="B70" s="34">
        <v>57</v>
      </c>
      <c r="C70" s="35"/>
      <c r="D70" s="35" t="s">
        <v>103</v>
      </c>
      <c r="E70" s="38" t="s">
        <v>14</v>
      </c>
      <c r="F70" s="58"/>
      <c r="G70" s="36"/>
      <c r="H70" s="37" t="s">
        <v>20</v>
      </c>
      <c r="I70" s="39">
        <f t="shared" si="1"/>
        <v>0</v>
      </c>
    </row>
    <row r="71" spans="2:9" s="34" customFormat="1" ht="30" customHeight="1" x14ac:dyDescent="0.15">
      <c r="B71" s="34">
        <v>58</v>
      </c>
      <c r="C71" s="35"/>
      <c r="D71" s="35" t="s">
        <v>103</v>
      </c>
      <c r="E71" s="38" t="s">
        <v>100</v>
      </c>
      <c r="F71" s="58"/>
      <c r="G71" s="36"/>
      <c r="H71" s="37" t="s">
        <v>20</v>
      </c>
      <c r="I71" s="39">
        <f t="shared" si="1"/>
        <v>0</v>
      </c>
    </row>
    <row r="72" spans="2:9" s="34" customFormat="1" ht="30" customHeight="1" x14ac:dyDescent="0.15">
      <c r="B72" s="34">
        <v>59</v>
      </c>
      <c r="C72" s="35"/>
      <c r="D72" s="35" t="s">
        <v>103</v>
      </c>
      <c r="E72" s="38" t="s">
        <v>101</v>
      </c>
      <c r="F72" s="58"/>
      <c r="G72" s="36"/>
      <c r="H72" s="37" t="s">
        <v>20</v>
      </c>
      <c r="I72" s="39">
        <f t="shared" si="1"/>
        <v>0</v>
      </c>
    </row>
    <row r="73" spans="2:9" s="34" customFormat="1" ht="30" customHeight="1" x14ac:dyDescent="0.15">
      <c r="B73" s="34">
        <v>60</v>
      </c>
      <c r="C73" s="35"/>
      <c r="D73" s="35" t="s">
        <v>103</v>
      </c>
      <c r="E73" s="38" t="s">
        <v>13</v>
      </c>
      <c r="F73" s="58"/>
      <c r="G73" s="36"/>
      <c r="H73" s="37" t="s">
        <v>20</v>
      </c>
      <c r="I73" s="39">
        <f t="shared" si="1"/>
        <v>0</v>
      </c>
    </row>
    <row r="74" spans="2:9" s="34" customFormat="1" ht="30" customHeight="1" x14ac:dyDescent="0.15">
      <c r="B74" s="34">
        <v>61</v>
      </c>
      <c r="C74" s="35"/>
      <c r="D74" s="35" t="s">
        <v>104</v>
      </c>
      <c r="E74" s="38" t="s">
        <v>14</v>
      </c>
      <c r="F74" s="58"/>
      <c r="G74" s="36"/>
      <c r="H74" s="37" t="s">
        <v>20</v>
      </c>
      <c r="I74" s="39">
        <f t="shared" si="1"/>
        <v>0</v>
      </c>
    </row>
    <row r="75" spans="2:9" s="34" customFormat="1" ht="30" customHeight="1" x14ac:dyDescent="0.15">
      <c r="B75" s="34">
        <v>62</v>
      </c>
      <c r="C75" s="35"/>
      <c r="D75" s="35" t="s">
        <v>104</v>
      </c>
      <c r="E75" s="38" t="s">
        <v>100</v>
      </c>
      <c r="F75" s="58"/>
      <c r="G75" s="36"/>
      <c r="H75" s="37" t="s">
        <v>20</v>
      </c>
      <c r="I75" s="39">
        <f t="shared" si="1"/>
        <v>0</v>
      </c>
    </row>
    <row r="76" spans="2:9" s="34" customFormat="1" ht="30" customHeight="1" x14ac:dyDescent="0.15">
      <c r="B76" s="34">
        <v>63</v>
      </c>
      <c r="C76" s="35"/>
      <c r="D76" s="35" t="s">
        <v>104</v>
      </c>
      <c r="E76" s="38" t="s">
        <v>101</v>
      </c>
      <c r="F76" s="58"/>
      <c r="G76" s="36"/>
      <c r="H76" s="37" t="s">
        <v>20</v>
      </c>
      <c r="I76" s="39">
        <f t="shared" si="1"/>
        <v>0</v>
      </c>
    </row>
    <row r="77" spans="2:9" s="34" customFormat="1" ht="30" customHeight="1" x14ac:dyDescent="0.15">
      <c r="B77" s="34">
        <v>64</v>
      </c>
      <c r="C77" s="35"/>
      <c r="D77" s="35" t="s">
        <v>104</v>
      </c>
      <c r="E77" s="38" t="s">
        <v>13</v>
      </c>
      <c r="F77" s="58"/>
      <c r="G77" s="36"/>
      <c r="H77" s="37" t="s">
        <v>20</v>
      </c>
      <c r="I77" s="39">
        <f t="shared" si="1"/>
        <v>0</v>
      </c>
    </row>
    <row r="78" spans="2:9" s="34" customFormat="1" ht="30" customHeight="1" x14ac:dyDescent="0.15">
      <c r="B78" s="34">
        <v>65</v>
      </c>
      <c r="C78" s="35"/>
      <c r="D78" s="35" t="s">
        <v>105</v>
      </c>
      <c r="E78" s="38" t="s">
        <v>14</v>
      </c>
      <c r="F78" s="58"/>
      <c r="G78" s="36"/>
      <c r="H78" s="37" t="s">
        <v>20</v>
      </c>
      <c r="I78" s="39">
        <f t="shared" si="1"/>
        <v>0</v>
      </c>
    </row>
    <row r="79" spans="2:9" s="34" customFormat="1" ht="30" customHeight="1" x14ac:dyDescent="0.15">
      <c r="B79" s="34">
        <v>66</v>
      </c>
      <c r="C79" s="35"/>
      <c r="D79" s="35" t="s">
        <v>105</v>
      </c>
      <c r="E79" s="38" t="s">
        <v>100</v>
      </c>
      <c r="F79" s="58"/>
      <c r="G79" s="36"/>
      <c r="H79" s="37" t="s">
        <v>20</v>
      </c>
      <c r="I79" s="39">
        <f t="shared" ref="I79:I142" si="2">F79*G79</f>
        <v>0</v>
      </c>
    </row>
    <row r="80" spans="2:9" s="34" customFormat="1" ht="30" customHeight="1" x14ac:dyDescent="0.15">
      <c r="B80" s="34">
        <v>67</v>
      </c>
      <c r="C80" s="35"/>
      <c r="D80" s="35" t="s">
        <v>105</v>
      </c>
      <c r="E80" s="38" t="s">
        <v>101</v>
      </c>
      <c r="F80" s="58"/>
      <c r="G80" s="36"/>
      <c r="H80" s="37" t="s">
        <v>20</v>
      </c>
      <c r="I80" s="39">
        <f t="shared" si="2"/>
        <v>0</v>
      </c>
    </row>
    <row r="81" spans="2:9" s="34" customFormat="1" ht="30" customHeight="1" x14ac:dyDescent="0.15">
      <c r="B81" s="34">
        <v>68</v>
      </c>
      <c r="C81" s="35"/>
      <c r="D81" s="35" t="s">
        <v>105</v>
      </c>
      <c r="E81" s="38" t="s">
        <v>13</v>
      </c>
      <c r="F81" s="58"/>
      <c r="G81" s="36"/>
      <c r="H81" s="37" t="s">
        <v>20</v>
      </c>
      <c r="I81" s="39">
        <f t="shared" si="2"/>
        <v>0</v>
      </c>
    </row>
    <row r="82" spans="2:9" s="34" customFormat="1" ht="30" customHeight="1" x14ac:dyDescent="0.15">
      <c r="B82" s="34">
        <v>69</v>
      </c>
      <c r="C82" s="35"/>
      <c r="D82" s="35" t="s">
        <v>106</v>
      </c>
      <c r="E82" s="38" t="s">
        <v>14</v>
      </c>
      <c r="F82" s="58"/>
      <c r="G82" s="36"/>
      <c r="H82" s="37" t="s">
        <v>20</v>
      </c>
      <c r="I82" s="39">
        <f t="shared" si="2"/>
        <v>0</v>
      </c>
    </row>
    <row r="83" spans="2:9" s="34" customFormat="1" ht="30" customHeight="1" x14ac:dyDescent="0.15">
      <c r="B83" s="34">
        <v>70</v>
      </c>
      <c r="C83" s="35"/>
      <c r="D83" s="35" t="s">
        <v>106</v>
      </c>
      <c r="E83" s="38" t="s">
        <v>100</v>
      </c>
      <c r="F83" s="58"/>
      <c r="G83" s="36"/>
      <c r="H83" s="37" t="s">
        <v>20</v>
      </c>
      <c r="I83" s="39">
        <f t="shared" si="2"/>
        <v>0</v>
      </c>
    </row>
    <row r="84" spans="2:9" s="34" customFormat="1" ht="30" customHeight="1" x14ac:dyDescent="0.15">
      <c r="B84" s="34">
        <v>71</v>
      </c>
      <c r="C84" s="35"/>
      <c r="D84" s="35" t="s">
        <v>106</v>
      </c>
      <c r="E84" s="38" t="s">
        <v>101</v>
      </c>
      <c r="F84" s="58"/>
      <c r="G84" s="36"/>
      <c r="H84" s="37" t="s">
        <v>20</v>
      </c>
      <c r="I84" s="39">
        <f t="shared" si="2"/>
        <v>0</v>
      </c>
    </row>
    <row r="85" spans="2:9" s="34" customFormat="1" ht="30" customHeight="1" x14ac:dyDescent="0.15">
      <c r="B85" s="34">
        <v>72</v>
      </c>
      <c r="C85" s="35"/>
      <c r="D85" s="35" t="s">
        <v>106</v>
      </c>
      <c r="E85" s="38" t="s">
        <v>13</v>
      </c>
      <c r="F85" s="58"/>
      <c r="G85" s="36"/>
      <c r="H85" s="37" t="s">
        <v>20</v>
      </c>
      <c r="I85" s="39">
        <f t="shared" si="2"/>
        <v>0</v>
      </c>
    </row>
    <row r="86" spans="2:9" s="34" customFormat="1" ht="30" customHeight="1" x14ac:dyDescent="0.15">
      <c r="B86" s="34">
        <v>73</v>
      </c>
      <c r="C86" s="35"/>
      <c r="D86" s="35" t="s">
        <v>107</v>
      </c>
      <c r="E86" s="38" t="s">
        <v>14</v>
      </c>
      <c r="F86" s="58"/>
      <c r="G86" s="36"/>
      <c r="H86" s="37" t="s">
        <v>20</v>
      </c>
      <c r="I86" s="39">
        <f t="shared" si="2"/>
        <v>0</v>
      </c>
    </row>
    <row r="87" spans="2:9" s="34" customFormat="1" ht="30" customHeight="1" x14ac:dyDescent="0.15">
      <c r="B87" s="34">
        <v>74</v>
      </c>
      <c r="C87" s="35"/>
      <c r="D87" s="35" t="s">
        <v>107</v>
      </c>
      <c r="E87" s="38" t="s">
        <v>100</v>
      </c>
      <c r="F87" s="58"/>
      <c r="G87" s="36"/>
      <c r="H87" s="37" t="s">
        <v>20</v>
      </c>
      <c r="I87" s="39">
        <f t="shared" si="2"/>
        <v>0</v>
      </c>
    </row>
    <row r="88" spans="2:9" s="34" customFormat="1" ht="30" customHeight="1" x14ac:dyDescent="0.15">
      <c r="B88" s="34">
        <v>75</v>
      </c>
      <c r="C88" s="35"/>
      <c r="D88" s="35" t="s">
        <v>107</v>
      </c>
      <c r="E88" s="38" t="s">
        <v>101</v>
      </c>
      <c r="F88" s="58"/>
      <c r="G88" s="36"/>
      <c r="H88" s="37" t="s">
        <v>20</v>
      </c>
      <c r="I88" s="39">
        <f t="shared" si="2"/>
        <v>0</v>
      </c>
    </row>
    <row r="89" spans="2:9" s="34" customFormat="1" ht="30" customHeight="1" x14ac:dyDescent="0.15">
      <c r="B89" s="34">
        <v>76</v>
      </c>
      <c r="C89" s="35"/>
      <c r="D89" s="35" t="s">
        <v>107</v>
      </c>
      <c r="E89" s="38" t="s">
        <v>13</v>
      </c>
      <c r="F89" s="58"/>
      <c r="G89" s="36"/>
      <c r="H89" s="37" t="s">
        <v>20</v>
      </c>
      <c r="I89" s="39">
        <f t="shared" si="2"/>
        <v>0</v>
      </c>
    </row>
    <row r="90" spans="2:9" s="34" customFormat="1" ht="30" customHeight="1" x14ac:dyDescent="0.15">
      <c r="B90" s="34">
        <v>77</v>
      </c>
      <c r="C90" s="35" t="s">
        <v>17</v>
      </c>
      <c r="D90" s="35" t="s">
        <v>8</v>
      </c>
      <c r="E90" s="38" t="s">
        <v>108</v>
      </c>
      <c r="F90" s="58"/>
      <c r="G90" s="36">
        <v>2</v>
      </c>
      <c r="H90" s="37" t="s">
        <v>20</v>
      </c>
      <c r="I90" s="39">
        <f t="shared" si="2"/>
        <v>0</v>
      </c>
    </row>
    <row r="91" spans="2:9" s="34" customFormat="1" ht="30" customHeight="1" x14ac:dyDescent="0.15">
      <c r="B91" s="34">
        <v>78</v>
      </c>
      <c r="C91" s="35"/>
      <c r="D91" s="35" t="s">
        <v>8</v>
      </c>
      <c r="E91" s="38" t="s">
        <v>12</v>
      </c>
      <c r="F91" s="58"/>
      <c r="G91" s="36">
        <v>8</v>
      </c>
      <c r="H91" s="40" t="s">
        <v>20</v>
      </c>
      <c r="I91" s="39">
        <f t="shared" si="2"/>
        <v>0</v>
      </c>
    </row>
    <row r="92" spans="2:9" s="34" customFormat="1" ht="30" customHeight="1" x14ac:dyDescent="0.15">
      <c r="B92" s="34">
        <v>79</v>
      </c>
      <c r="C92" s="35"/>
      <c r="D92" s="35" t="s">
        <v>8</v>
      </c>
      <c r="E92" s="38" t="s">
        <v>109</v>
      </c>
      <c r="F92" s="58"/>
      <c r="G92" s="36"/>
      <c r="H92" s="37" t="s">
        <v>20</v>
      </c>
      <c r="I92" s="39">
        <f t="shared" si="2"/>
        <v>0</v>
      </c>
    </row>
    <row r="93" spans="2:9" s="34" customFormat="1" ht="30" customHeight="1" x14ac:dyDescent="0.15">
      <c r="B93" s="34">
        <v>80</v>
      </c>
      <c r="C93" s="35"/>
      <c r="D93" s="35" t="s">
        <v>8</v>
      </c>
      <c r="E93" s="38" t="s">
        <v>110</v>
      </c>
      <c r="F93" s="58"/>
      <c r="G93" s="36"/>
      <c r="H93" s="37" t="s">
        <v>20</v>
      </c>
      <c r="I93" s="39">
        <f t="shared" si="2"/>
        <v>0</v>
      </c>
    </row>
    <row r="94" spans="2:9" s="34" customFormat="1" ht="30" customHeight="1" x14ac:dyDescent="0.15">
      <c r="B94" s="34">
        <v>81</v>
      </c>
      <c r="C94" s="35"/>
      <c r="D94" s="35" t="s">
        <v>8</v>
      </c>
      <c r="E94" s="38" t="s">
        <v>111</v>
      </c>
      <c r="F94" s="58"/>
      <c r="G94" s="36"/>
      <c r="H94" s="37" t="s">
        <v>20</v>
      </c>
      <c r="I94" s="39">
        <f t="shared" si="2"/>
        <v>0</v>
      </c>
    </row>
    <row r="95" spans="2:9" s="34" customFormat="1" ht="30" customHeight="1" x14ac:dyDescent="0.15">
      <c r="B95" s="34">
        <v>82</v>
      </c>
      <c r="C95" s="35"/>
      <c r="D95" s="35" t="s">
        <v>8</v>
      </c>
      <c r="E95" s="38" t="s">
        <v>112</v>
      </c>
      <c r="F95" s="58"/>
      <c r="G95" s="36"/>
      <c r="H95" s="37" t="s">
        <v>20</v>
      </c>
      <c r="I95" s="39">
        <f t="shared" si="2"/>
        <v>0</v>
      </c>
    </row>
    <row r="96" spans="2:9" s="34" customFormat="1" ht="30" customHeight="1" x14ac:dyDescent="0.15">
      <c r="B96" s="34">
        <v>83</v>
      </c>
      <c r="C96" s="35"/>
      <c r="D96" s="35" t="s">
        <v>8</v>
      </c>
      <c r="E96" s="38" t="s">
        <v>13</v>
      </c>
      <c r="F96" s="58"/>
      <c r="G96" s="36"/>
      <c r="H96" s="37" t="s">
        <v>20</v>
      </c>
      <c r="I96" s="39">
        <f t="shared" si="2"/>
        <v>0</v>
      </c>
    </row>
    <row r="97" spans="2:9" s="34" customFormat="1" ht="30" customHeight="1" x14ac:dyDescent="0.15">
      <c r="B97" s="34">
        <v>84</v>
      </c>
      <c r="C97" s="35"/>
      <c r="D97" s="35" t="s">
        <v>113</v>
      </c>
      <c r="E97" s="38" t="s">
        <v>108</v>
      </c>
      <c r="F97" s="58"/>
      <c r="G97" s="36"/>
      <c r="H97" s="37" t="s">
        <v>20</v>
      </c>
      <c r="I97" s="39">
        <f t="shared" si="2"/>
        <v>0</v>
      </c>
    </row>
    <row r="98" spans="2:9" s="34" customFormat="1" ht="30" customHeight="1" x14ac:dyDescent="0.15">
      <c r="B98" s="34">
        <v>85</v>
      </c>
      <c r="C98" s="35"/>
      <c r="D98" s="35" t="s">
        <v>113</v>
      </c>
      <c r="E98" s="38" t="s">
        <v>12</v>
      </c>
      <c r="F98" s="58"/>
      <c r="G98" s="36"/>
      <c r="H98" s="37" t="s">
        <v>20</v>
      </c>
      <c r="I98" s="39">
        <f t="shared" si="2"/>
        <v>0</v>
      </c>
    </row>
    <row r="99" spans="2:9" s="34" customFormat="1" ht="30" customHeight="1" x14ac:dyDescent="0.15">
      <c r="B99" s="34">
        <v>86</v>
      </c>
      <c r="C99" s="35"/>
      <c r="D99" s="35" t="s">
        <v>113</v>
      </c>
      <c r="E99" s="38" t="s">
        <v>109</v>
      </c>
      <c r="F99" s="58"/>
      <c r="G99" s="36"/>
      <c r="H99" s="37" t="s">
        <v>20</v>
      </c>
      <c r="I99" s="39">
        <f t="shared" si="2"/>
        <v>0</v>
      </c>
    </row>
    <row r="100" spans="2:9" s="34" customFormat="1" ht="30" customHeight="1" x14ac:dyDescent="0.15">
      <c r="B100" s="34">
        <v>87</v>
      </c>
      <c r="C100" s="35"/>
      <c r="D100" s="35" t="s">
        <v>113</v>
      </c>
      <c r="E100" s="38" t="s">
        <v>110</v>
      </c>
      <c r="F100" s="58"/>
      <c r="G100" s="36"/>
      <c r="H100" s="37" t="s">
        <v>20</v>
      </c>
      <c r="I100" s="39">
        <f t="shared" si="2"/>
        <v>0</v>
      </c>
    </row>
    <row r="101" spans="2:9" s="34" customFormat="1" ht="30" customHeight="1" x14ac:dyDescent="0.15">
      <c r="B101" s="34">
        <v>88</v>
      </c>
      <c r="C101" s="35"/>
      <c r="D101" s="35" t="s">
        <v>113</v>
      </c>
      <c r="E101" s="38" t="s">
        <v>111</v>
      </c>
      <c r="F101" s="58"/>
      <c r="G101" s="36"/>
      <c r="H101" s="37" t="s">
        <v>20</v>
      </c>
      <c r="I101" s="39">
        <f t="shared" si="2"/>
        <v>0</v>
      </c>
    </row>
    <row r="102" spans="2:9" s="34" customFormat="1" ht="30" customHeight="1" x14ac:dyDescent="0.15">
      <c r="B102" s="34">
        <v>89</v>
      </c>
      <c r="C102" s="35"/>
      <c r="D102" s="35" t="s">
        <v>113</v>
      </c>
      <c r="E102" s="38" t="s">
        <v>112</v>
      </c>
      <c r="F102" s="58"/>
      <c r="G102" s="36"/>
      <c r="H102" s="37" t="s">
        <v>20</v>
      </c>
      <c r="I102" s="39">
        <f t="shared" si="2"/>
        <v>0</v>
      </c>
    </row>
    <row r="103" spans="2:9" s="34" customFormat="1" ht="30" customHeight="1" x14ac:dyDescent="0.15">
      <c r="B103" s="34">
        <v>90</v>
      </c>
      <c r="C103" s="35"/>
      <c r="D103" s="35" t="s">
        <v>113</v>
      </c>
      <c r="E103" s="38" t="s">
        <v>13</v>
      </c>
      <c r="F103" s="58"/>
      <c r="G103" s="36"/>
      <c r="H103" s="37" t="s">
        <v>20</v>
      </c>
      <c r="I103" s="39">
        <f t="shared" si="2"/>
        <v>0</v>
      </c>
    </row>
    <row r="104" spans="2:9" s="34" customFormat="1" ht="30" customHeight="1" x14ac:dyDescent="0.15">
      <c r="B104" s="34">
        <v>91</v>
      </c>
      <c r="C104" s="35"/>
      <c r="D104" s="35" t="s">
        <v>114</v>
      </c>
      <c r="E104" s="38" t="s">
        <v>108</v>
      </c>
      <c r="F104" s="58"/>
      <c r="G104" s="36"/>
      <c r="H104" s="37" t="s">
        <v>20</v>
      </c>
      <c r="I104" s="39">
        <f t="shared" si="2"/>
        <v>0</v>
      </c>
    </row>
    <row r="105" spans="2:9" s="34" customFormat="1" ht="30" customHeight="1" x14ac:dyDescent="0.15">
      <c r="B105" s="34">
        <v>92</v>
      </c>
      <c r="C105" s="35"/>
      <c r="D105" s="35" t="s">
        <v>114</v>
      </c>
      <c r="E105" s="38" t="s">
        <v>12</v>
      </c>
      <c r="F105" s="58"/>
      <c r="G105" s="36"/>
      <c r="H105" s="37" t="s">
        <v>20</v>
      </c>
      <c r="I105" s="39">
        <f t="shared" si="2"/>
        <v>0</v>
      </c>
    </row>
    <row r="106" spans="2:9" s="34" customFormat="1" ht="30" customHeight="1" x14ac:dyDescent="0.15">
      <c r="B106" s="34">
        <v>93</v>
      </c>
      <c r="C106" s="35"/>
      <c r="D106" s="35" t="s">
        <v>114</v>
      </c>
      <c r="E106" s="38" t="s">
        <v>109</v>
      </c>
      <c r="F106" s="58"/>
      <c r="G106" s="36"/>
      <c r="H106" s="37" t="s">
        <v>20</v>
      </c>
      <c r="I106" s="39">
        <f t="shared" si="2"/>
        <v>0</v>
      </c>
    </row>
    <row r="107" spans="2:9" s="34" customFormat="1" ht="30" customHeight="1" x14ac:dyDescent="0.15">
      <c r="B107" s="34">
        <v>94</v>
      </c>
      <c r="C107" s="35"/>
      <c r="D107" s="35" t="s">
        <v>114</v>
      </c>
      <c r="E107" s="38" t="s">
        <v>110</v>
      </c>
      <c r="F107" s="58"/>
      <c r="G107" s="36"/>
      <c r="H107" s="37" t="s">
        <v>20</v>
      </c>
      <c r="I107" s="39">
        <f t="shared" si="2"/>
        <v>0</v>
      </c>
    </row>
    <row r="108" spans="2:9" s="34" customFormat="1" ht="30" customHeight="1" x14ac:dyDescent="0.15">
      <c r="B108" s="34">
        <v>95</v>
      </c>
      <c r="C108" s="35"/>
      <c r="D108" s="35" t="s">
        <v>114</v>
      </c>
      <c r="E108" s="38" t="s">
        <v>111</v>
      </c>
      <c r="F108" s="58"/>
      <c r="G108" s="36"/>
      <c r="H108" s="37" t="s">
        <v>20</v>
      </c>
      <c r="I108" s="39">
        <f t="shared" si="2"/>
        <v>0</v>
      </c>
    </row>
    <row r="109" spans="2:9" s="34" customFormat="1" ht="30" customHeight="1" x14ac:dyDescent="0.15">
      <c r="B109" s="34">
        <v>96</v>
      </c>
      <c r="C109" s="35"/>
      <c r="D109" s="35" t="s">
        <v>114</v>
      </c>
      <c r="E109" s="38" t="s">
        <v>112</v>
      </c>
      <c r="F109" s="58"/>
      <c r="G109" s="36"/>
      <c r="H109" s="37" t="s">
        <v>20</v>
      </c>
      <c r="I109" s="39">
        <f t="shared" si="2"/>
        <v>0</v>
      </c>
    </row>
    <row r="110" spans="2:9" s="34" customFormat="1" ht="30" customHeight="1" x14ac:dyDescent="0.15">
      <c r="B110" s="34">
        <v>97</v>
      </c>
      <c r="C110" s="35"/>
      <c r="D110" s="35" t="s">
        <v>114</v>
      </c>
      <c r="E110" s="38" t="s">
        <v>13</v>
      </c>
      <c r="F110" s="58"/>
      <c r="G110" s="36"/>
      <c r="H110" s="37" t="s">
        <v>20</v>
      </c>
      <c r="I110" s="39">
        <f t="shared" si="2"/>
        <v>0</v>
      </c>
    </row>
    <row r="111" spans="2:9" s="34" customFormat="1" ht="30" customHeight="1" x14ac:dyDescent="0.15">
      <c r="B111" s="34">
        <v>98</v>
      </c>
      <c r="C111" s="35" t="s">
        <v>18</v>
      </c>
      <c r="D111" s="35" t="s">
        <v>9</v>
      </c>
      <c r="E111" s="38" t="s">
        <v>14</v>
      </c>
      <c r="F111" s="58"/>
      <c r="G111" s="36"/>
      <c r="H111" s="40" t="s">
        <v>20</v>
      </c>
      <c r="I111" s="39">
        <f t="shared" si="2"/>
        <v>0</v>
      </c>
    </row>
    <row r="112" spans="2:9" s="34" customFormat="1" ht="30" customHeight="1" x14ac:dyDescent="0.15">
      <c r="B112" s="34">
        <v>99</v>
      </c>
      <c r="C112" s="35"/>
      <c r="D112" s="35" t="s">
        <v>9</v>
      </c>
      <c r="E112" s="38" t="s">
        <v>100</v>
      </c>
      <c r="F112" s="58"/>
      <c r="G112" s="36"/>
      <c r="H112" s="40" t="s">
        <v>20</v>
      </c>
      <c r="I112" s="39">
        <f t="shared" si="2"/>
        <v>0</v>
      </c>
    </row>
    <row r="113" spans="2:9" s="34" customFormat="1" ht="30" customHeight="1" x14ac:dyDescent="0.15">
      <c r="B113" s="34">
        <v>100</v>
      </c>
      <c r="C113" s="35"/>
      <c r="D113" s="35" t="s">
        <v>9</v>
      </c>
      <c r="E113" s="38" t="s">
        <v>101</v>
      </c>
      <c r="F113" s="58"/>
      <c r="G113" s="36"/>
      <c r="H113" s="40" t="s">
        <v>20</v>
      </c>
      <c r="I113" s="39">
        <f t="shared" si="2"/>
        <v>0</v>
      </c>
    </row>
    <row r="114" spans="2:9" s="34" customFormat="1" ht="30" customHeight="1" x14ac:dyDescent="0.15">
      <c r="B114" s="34">
        <v>101</v>
      </c>
      <c r="C114" s="35"/>
      <c r="D114" s="35" t="s">
        <v>9</v>
      </c>
      <c r="E114" s="38" t="s">
        <v>13</v>
      </c>
      <c r="F114" s="58"/>
      <c r="G114" s="36"/>
      <c r="H114" s="40" t="s">
        <v>20</v>
      </c>
      <c r="I114" s="39">
        <f t="shared" si="2"/>
        <v>0</v>
      </c>
    </row>
    <row r="115" spans="2:9" s="34" customFormat="1" ht="30" customHeight="1" x14ac:dyDescent="0.15">
      <c r="B115" s="34">
        <v>102</v>
      </c>
      <c r="C115" s="35"/>
      <c r="D115" s="35" t="s">
        <v>115</v>
      </c>
      <c r="E115" s="38" t="s">
        <v>14</v>
      </c>
      <c r="F115" s="58"/>
      <c r="G115" s="36"/>
      <c r="H115" s="40" t="s">
        <v>20</v>
      </c>
      <c r="I115" s="39">
        <f t="shared" si="2"/>
        <v>0</v>
      </c>
    </row>
    <row r="116" spans="2:9" s="34" customFormat="1" ht="30" customHeight="1" x14ac:dyDescent="0.15">
      <c r="B116" s="34">
        <v>103</v>
      </c>
      <c r="C116" s="35"/>
      <c r="D116" s="35" t="s">
        <v>115</v>
      </c>
      <c r="E116" s="38" t="s">
        <v>100</v>
      </c>
      <c r="F116" s="58"/>
      <c r="G116" s="36"/>
      <c r="H116" s="40" t="s">
        <v>20</v>
      </c>
      <c r="I116" s="39">
        <f t="shared" si="2"/>
        <v>0</v>
      </c>
    </row>
    <row r="117" spans="2:9" s="34" customFormat="1" ht="30" customHeight="1" x14ac:dyDescent="0.15">
      <c r="B117" s="34">
        <v>104</v>
      </c>
      <c r="C117" s="35"/>
      <c r="D117" s="35" t="s">
        <v>115</v>
      </c>
      <c r="E117" s="38" t="s">
        <v>101</v>
      </c>
      <c r="F117" s="58"/>
      <c r="G117" s="36"/>
      <c r="H117" s="40" t="s">
        <v>20</v>
      </c>
      <c r="I117" s="39">
        <f t="shared" si="2"/>
        <v>0</v>
      </c>
    </row>
    <row r="118" spans="2:9" s="34" customFormat="1" ht="30" customHeight="1" x14ac:dyDescent="0.15">
      <c r="B118" s="34">
        <v>105</v>
      </c>
      <c r="C118" s="35"/>
      <c r="D118" s="35" t="s">
        <v>115</v>
      </c>
      <c r="E118" s="38" t="s">
        <v>13</v>
      </c>
      <c r="F118" s="58"/>
      <c r="G118" s="36"/>
      <c r="H118" s="40" t="s">
        <v>20</v>
      </c>
      <c r="I118" s="39">
        <f t="shared" si="2"/>
        <v>0</v>
      </c>
    </row>
    <row r="119" spans="2:9" s="34" customFormat="1" ht="30" customHeight="1" x14ac:dyDescent="0.15">
      <c r="B119" s="34">
        <v>106</v>
      </c>
      <c r="C119" s="35"/>
      <c r="D119" s="35" t="s">
        <v>116</v>
      </c>
      <c r="E119" s="38" t="s">
        <v>14</v>
      </c>
      <c r="F119" s="58"/>
      <c r="G119" s="36"/>
      <c r="H119" s="40" t="s">
        <v>20</v>
      </c>
      <c r="I119" s="39">
        <f t="shared" si="2"/>
        <v>0</v>
      </c>
    </row>
    <row r="120" spans="2:9" s="34" customFormat="1" ht="35.25" customHeight="1" x14ac:dyDescent="0.15">
      <c r="B120" s="34">
        <v>107</v>
      </c>
      <c r="C120" s="35"/>
      <c r="D120" s="35" t="s">
        <v>116</v>
      </c>
      <c r="E120" s="38" t="s">
        <v>100</v>
      </c>
      <c r="F120" s="58"/>
      <c r="G120" s="36"/>
      <c r="H120" s="40" t="s">
        <v>20</v>
      </c>
      <c r="I120" s="39">
        <f t="shared" si="2"/>
        <v>0</v>
      </c>
    </row>
    <row r="121" spans="2:9" s="34" customFormat="1" ht="30" customHeight="1" x14ac:dyDescent="0.15">
      <c r="B121" s="34">
        <v>108</v>
      </c>
      <c r="C121" s="35"/>
      <c r="D121" s="35" t="s">
        <v>116</v>
      </c>
      <c r="E121" s="38" t="s">
        <v>101</v>
      </c>
      <c r="F121" s="58"/>
      <c r="G121" s="36"/>
      <c r="H121" s="40" t="s">
        <v>20</v>
      </c>
      <c r="I121" s="39">
        <f t="shared" si="2"/>
        <v>0</v>
      </c>
    </row>
    <row r="122" spans="2:9" s="34" customFormat="1" ht="30" customHeight="1" x14ac:dyDescent="0.15">
      <c r="B122" s="34">
        <v>109</v>
      </c>
      <c r="C122" s="35"/>
      <c r="D122" s="35" t="s">
        <v>116</v>
      </c>
      <c r="E122" s="38" t="s">
        <v>13</v>
      </c>
      <c r="F122" s="58"/>
      <c r="G122" s="36"/>
      <c r="H122" s="40" t="s">
        <v>20</v>
      </c>
      <c r="I122" s="39">
        <f t="shared" si="2"/>
        <v>0</v>
      </c>
    </row>
    <row r="123" spans="2:9" s="34" customFormat="1" ht="30" customHeight="1" x14ac:dyDescent="0.15">
      <c r="B123" s="34">
        <v>110</v>
      </c>
      <c r="C123" s="35"/>
      <c r="D123" s="35" t="s">
        <v>117</v>
      </c>
      <c r="E123" s="38" t="s">
        <v>14</v>
      </c>
      <c r="F123" s="58"/>
      <c r="G123" s="36"/>
      <c r="H123" s="40" t="s">
        <v>20</v>
      </c>
      <c r="I123" s="39">
        <f t="shared" si="2"/>
        <v>0</v>
      </c>
    </row>
    <row r="124" spans="2:9" s="34" customFormat="1" ht="30" customHeight="1" x14ac:dyDescent="0.15">
      <c r="B124" s="34">
        <v>111</v>
      </c>
      <c r="C124" s="35"/>
      <c r="D124" s="35" t="s">
        <v>117</v>
      </c>
      <c r="E124" s="38" t="s">
        <v>100</v>
      </c>
      <c r="F124" s="58"/>
      <c r="G124" s="36"/>
      <c r="H124" s="40" t="s">
        <v>20</v>
      </c>
      <c r="I124" s="39">
        <f t="shared" si="2"/>
        <v>0</v>
      </c>
    </row>
    <row r="125" spans="2:9" s="34" customFormat="1" ht="30" customHeight="1" x14ac:dyDescent="0.15">
      <c r="B125" s="34">
        <v>112</v>
      </c>
      <c r="C125" s="35"/>
      <c r="D125" s="35" t="s">
        <v>117</v>
      </c>
      <c r="E125" s="38" t="s">
        <v>101</v>
      </c>
      <c r="F125" s="58"/>
      <c r="G125" s="36"/>
      <c r="H125" s="40" t="s">
        <v>20</v>
      </c>
      <c r="I125" s="39">
        <f t="shared" si="2"/>
        <v>0</v>
      </c>
    </row>
    <row r="126" spans="2:9" s="34" customFormat="1" ht="30" customHeight="1" x14ac:dyDescent="0.15">
      <c r="B126" s="34">
        <v>113</v>
      </c>
      <c r="C126" s="35"/>
      <c r="D126" s="35" t="s">
        <v>117</v>
      </c>
      <c r="E126" s="38" t="s">
        <v>13</v>
      </c>
      <c r="F126" s="58"/>
      <c r="G126" s="36"/>
      <c r="H126" s="40" t="s">
        <v>20</v>
      </c>
      <c r="I126" s="39">
        <f t="shared" si="2"/>
        <v>0</v>
      </c>
    </row>
    <row r="127" spans="2:9" s="34" customFormat="1" ht="30" customHeight="1" x14ac:dyDescent="0.15">
      <c r="B127" s="34">
        <v>114</v>
      </c>
      <c r="C127" s="35"/>
      <c r="D127" s="35" t="s">
        <v>118</v>
      </c>
      <c r="E127" s="38" t="s">
        <v>14</v>
      </c>
      <c r="F127" s="58"/>
      <c r="G127" s="36"/>
      <c r="H127" s="40" t="s">
        <v>20</v>
      </c>
      <c r="I127" s="39">
        <f t="shared" si="2"/>
        <v>0</v>
      </c>
    </row>
    <row r="128" spans="2:9" s="34" customFormat="1" ht="30" customHeight="1" x14ac:dyDescent="0.15">
      <c r="B128" s="34">
        <v>115</v>
      </c>
      <c r="C128" s="35"/>
      <c r="D128" s="35" t="s">
        <v>118</v>
      </c>
      <c r="E128" s="38" t="s">
        <v>100</v>
      </c>
      <c r="F128" s="58"/>
      <c r="G128" s="36"/>
      <c r="H128" s="40" t="s">
        <v>20</v>
      </c>
      <c r="I128" s="39">
        <f t="shared" si="2"/>
        <v>0</v>
      </c>
    </row>
    <row r="129" spans="2:9" s="34" customFormat="1" ht="30" customHeight="1" x14ac:dyDescent="0.15">
      <c r="B129" s="34">
        <v>116</v>
      </c>
      <c r="C129" s="35"/>
      <c r="D129" s="35" t="s">
        <v>118</v>
      </c>
      <c r="E129" s="38" t="s">
        <v>101</v>
      </c>
      <c r="F129" s="58"/>
      <c r="G129" s="36"/>
      <c r="H129" s="40" t="s">
        <v>20</v>
      </c>
      <c r="I129" s="39">
        <f t="shared" si="2"/>
        <v>0</v>
      </c>
    </row>
    <row r="130" spans="2:9" s="34" customFormat="1" ht="30" customHeight="1" x14ac:dyDescent="0.15">
      <c r="B130" s="34">
        <v>117</v>
      </c>
      <c r="C130" s="35"/>
      <c r="D130" s="35" t="s">
        <v>118</v>
      </c>
      <c r="E130" s="38" t="s">
        <v>13</v>
      </c>
      <c r="F130" s="58"/>
      <c r="G130" s="36"/>
      <c r="H130" s="40" t="s">
        <v>20</v>
      </c>
      <c r="I130" s="39">
        <f t="shared" si="2"/>
        <v>0</v>
      </c>
    </row>
    <row r="131" spans="2:9" s="34" customFormat="1" ht="30" customHeight="1" x14ac:dyDescent="0.15">
      <c r="B131" s="34">
        <v>118</v>
      </c>
      <c r="C131" s="35"/>
      <c r="D131" s="35" t="s">
        <v>99</v>
      </c>
      <c r="E131" s="38" t="s">
        <v>14</v>
      </c>
      <c r="F131" s="58"/>
      <c r="G131" s="36"/>
      <c r="H131" s="40" t="s">
        <v>20</v>
      </c>
      <c r="I131" s="39">
        <f t="shared" si="2"/>
        <v>0</v>
      </c>
    </row>
    <row r="132" spans="2:9" s="34" customFormat="1" ht="30" customHeight="1" x14ac:dyDescent="0.15">
      <c r="B132" s="34">
        <v>119</v>
      </c>
      <c r="C132" s="35"/>
      <c r="D132" s="35" t="s">
        <v>99</v>
      </c>
      <c r="E132" s="38" t="s">
        <v>100</v>
      </c>
      <c r="F132" s="58"/>
      <c r="G132" s="36"/>
      <c r="H132" s="40" t="s">
        <v>20</v>
      </c>
      <c r="I132" s="39">
        <f t="shared" si="2"/>
        <v>0</v>
      </c>
    </row>
    <row r="133" spans="2:9" s="34" customFormat="1" ht="30" customHeight="1" x14ac:dyDescent="0.15">
      <c r="B133" s="34">
        <v>120</v>
      </c>
      <c r="C133" s="35"/>
      <c r="D133" s="35" t="s">
        <v>99</v>
      </c>
      <c r="E133" s="38" t="s">
        <v>101</v>
      </c>
      <c r="F133" s="58"/>
      <c r="G133" s="36"/>
      <c r="H133" s="40" t="s">
        <v>20</v>
      </c>
      <c r="I133" s="39">
        <f t="shared" si="2"/>
        <v>0</v>
      </c>
    </row>
    <row r="134" spans="2:9" s="34" customFormat="1" ht="30" customHeight="1" x14ac:dyDescent="0.15">
      <c r="B134" s="34">
        <v>121</v>
      </c>
      <c r="C134" s="35"/>
      <c r="D134" s="35" t="s">
        <v>99</v>
      </c>
      <c r="E134" s="38" t="s">
        <v>13</v>
      </c>
      <c r="F134" s="58"/>
      <c r="G134" s="36"/>
      <c r="H134" s="40" t="s">
        <v>20</v>
      </c>
      <c r="I134" s="39">
        <f t="shared" si="2"/>
        <v>0</v>
      </c>
    </row>
    <row r="135" spans="2:9" s="34" customFormat="1" ht="30" customHeight="1" x14ac:dyDescent="0.15">
      <c r="B135" s="34">
        <v>122</v>
      </c>
      <c r="C135" s="35"/>
      <c r="D135" s="35" t="s">
        <v>102</v>
      </c>
      <c r="E135" s="38" t="s">
        <v>14</v>
      </c>
      <c r="F135" s="58"/>
      <c r="G135" s="36"/>
      <c r="H135" s="40" t="s">
        <v>20</v>
      </c>
      <c r="I135" s="39">
        <f t="shared" si="2"/>
        <v>0</v>
      </c>
    </row>
    <row r="136" spans="2:9" s="34" customFormat="1" ht="30" customHeight="1" x14ac:dyDescent="0.15">
      <c r="B136" s="34">
        <v>123</v>
      </c>
      <c r="C136" s="35"/>
      <c r="D136" s="35" t="s">
        <v>102</v>
      </c>
      <c r="E136" s="38" t="s">
        <v>100</v>
      </c>
      <c r="F136" s="58"/>
      <c r="G136" s="36"/>
      <c r="H136" s="40" t="s">
        <v>20</v>
      </c>
      <c r="I136" s="39">
        <f t="shared" si="2"/>
        <v>0</v>
      </c>
    </row>
    <row r="137" spans="2:9" s="34" customFormat="1" ht="30" customHeight="1" x14ac:dyDescent="0.15">
      <c r="B137" s="34">
        <v>124</v>
      </c>
      <c r="C137" s="35"/>
      <c r="D137" s="35" t="s">
        <v>102</v>
      </c>
      <c r="E137" s="38" t="s">
        <v>101</v>
      </c>
      <c r="F137" s="58"/>
      <c r="G137" s="36"/>
      <c r="H137" s="40" t="s">
        <v>20</v>
      </c>
      <c r="I137" s="39">
        <f t="shared" si="2"/>
        <v>0</v>
      </c>
    </row>
    <row r="138" spans="2:9" s="34" customFormat="1" ht="30" customHeight="1" x14ac:dyDescent="0.15">
      <c r="B138" s="34">
        <v>125</v>
      </c>
      <c r="C138" s="35"/>
      <c r="D138" s="35" t="s">
        <v>102</v>
      </c>
      <c r="E138" s="38" t="s">
        <v>13</v>
      </c>
      <c r="F138" s="58"/>
      <c r="G138" s="36"/>
      <c r="H138" s="40" t="s">
        <v>20</v>
      </c>
      <c r="I138" s="39">
        <f t="shared" si="2"/>
        <v>0</v>
      </c>
    </row>
    <row r="139" spans="2:9" s="34" customFormat="1" ht="30" customHeight="1" x14ac:dyDescent="0.15">
      <c r="B139" s="34">
        <v>126</v>
      </c>
      <c r="C139" s="35"/>
      <c r="D139" s="35" t="s">
        <v>103</v>
      </c>
      <c r="E139" s="38" t="s">
        <v>14</v>
      </c>
      <c r="F139" s="58"/>
      <c r="G139" s="36"/>
      <c r="H139" s="40" t="s">
        <v>20</v>
      </c>
      <c r="I139" s="39">
        <f t="shared" si="2"/>
        <v>0</v>
      </c>
    </row>
    <row r="140" spans="2:9" s="34" customFormat="1" ht="30" customHeight="1" x14ac:dyDescent="0.15">
      <c r="B140" s="34">
        <v>127</v>
      </c>
      <c r="C140" s="35"/>
      <c r="D140" s="35" t="s">
        <v>103</v>
      </c>
      <c r="E140" s="38" t="s">
        <v>100</v>
      </c>
      <c r="F140" s="58"/>
      <c r="G140" s="36"/>
      <c r="H140" s="40" t="s">
        <v>20</v>
      </c>
      <c r="I140" s="39">
        <f t="shared" si="2"/>
        <v>0</v>
      </c>
    </row>
    <row r="141" spans="2:9" s="34" customFormat="1" ht="30" customHeight="1" x14ac:dyDescent="0.15">
      <c r="B141" s="34">
        <v>128</v>
      </c>
      <c r="C141" s="35"/>
      <c r="D141" s="35" t="s">
        <v>103</v>
      </c>
      <c r="E141" s="38" t="s">
        <v>101</v>
      </c>
      <c r="F141" s="58"/>
      <c r="G141" s="36"/>
      <c r="H141" s="40" t="s">
        <v>20</v>
      </c>
      <c r="I141" s="39">
        <f t="shared" si="2"/>
        <v>0</v>
      </c>
    </row>
    <row r="142" spans="2:9" s="34" customFormat="1" ht="30" customHeight="1" x14ac:dyDescent="0.15">
      <c r="B142" s="34">
        <v>129</v>
      </c>
      <c r="C142" s="35"/>
      <c r="D142" s="35" t="s">
        <v>103</v>
      </c>
      <c r="E142" s="38" t="s">
        <v>13</v>
      </c>
      <c r="F142" s="58"/>
      <c r="G142" s="36"/>
      <c r="H142" s="40" t="s">
        <v>20</v>
      </c>
      <c r="I142" s="39">
        <f t="shared" si="2"/>
        <v>0</v>
      </c>
    </row>
    <row r="143" spans="2:9" s="34" customFormat="1" ht="30" customHeight="1" x14ac:dyDescent="0.15">
      <c r="B143" s="34">
        <v>130</v>
      </c>
      <c r="C143" s="35"/>
      <c r="D143" s="35" t="s">
        <v>104</v>
      </c>
      <c r="E143" s="38" t="s">
        <v>14</v>
      </c>
      <c r="F143" s="58"/>
      <c r="G143" s="36"/>
      <c r="H143" s="40" t="s">
        <v>20</v>
      </c>
      <c r="I143" s="39">
        <f t="shared" ref="I143:I206" si="3">F143*G143</f>
        <v>0</v>
      </c>
    </row>
    <row r="144" spans="2:9" s="34" customFormat="1" ht="30" customHeight="1" x14ac:dyDescent="0.15">
      <c r="B144" s="34">
        <v>131</v>
      </c>
      <c r="C144" s="35"/>
      <c r="D144" s="35" t="s">
        <v>104</v>
      </c>
      <c r="E144" s="38" t="s">
        <v>100</v>
      </c>
      <c r="F144" s="58"/>
      <c r="G144" s="36"/>
      <c r="H144" s="40" t="s">
        <v>20</v>
      </c>
      <c r="I144" s="39">
        <f t="shared" si="3"/>
        <v>0</v>
      </c>
    </row>
    <row r="145" spans="2:9" s="34" customFormat="1" ht="30" customHeight="1" x14ac:dyDescent="0.15">
      <c r="B145" s="34">
        <v>132</v>
      </c>
      <c r="C145" s="35"/>
      <c r="D145" s="35" t="s">
        <v>104</v>
      </c>
      <c r="E145" s="38" t="s">
        <v>101</v>
      </c>
      <c r="F145" s="58"/>
      <c r="G145" s="36"/>
      <c r="H145" s="40" t="s">
        <v>20</v>
      </c>
      <c r="I145" s="39">
        <f t="shared" si="3"/>
        <v>0</v>
      </c>
    </row>
    <row r="146" spans="2:9" s="34" customFormat="1" ht="30" customHeight="1" x14ac:dyDescent="0.15">
      <c r="B146" s="34">
        <v>133</v>
      </c>
      <c r="C146" s="35"/>
      <c r="D146" s="35" t="s">
        <v>104</v>
      </c>
      <c r="E146" s="38" t="s">
        <v>13</v>
      </c>
      <c r="F146" s="58"/>
      <c r="G146" s="36"/>
      <c r="H146" s="40" t="s">
        <v>20</v>
      </c>
      <c r="I146" s="39">
        <f t="shared" si="3"/>
        <v>0</v>
      </c>
    </row>
    <row r="147" spans="2:9" s="34" customFormat="1" ht="30" customHeight="1" x14ac:dyDescent="0.15">
      <c r="B147" s="34">
        <v>134</v>
      </c>
      <c r="C147" s="35"/>
      <c r="D147" s="35" t="s">
        <v>105</v>
      </c>
      <c r="E147" s="38" t="s">
        <v>14</v>
      </c>
      <c r="F147" s="58"/>
      <c r="G147" s="36"/>
      <c r="H147" s="40" t="s">
        <v>20</v>
      </c>
      <c r="I147" s="39">
        <f t="shared" si="3"/>
        <v>0</v>
      </c>
    </row>
    <row r="148" spans="2:9" s="34" customFormat="1" ht="30" customHeight="1" x14ac:dyDescent="0.15">
      <c r="B148" s="34">
        <v>135</v>
      </c>
      <c r="C148" s="35"/>
      <c r="D148" s="35" t="s">
        <v>105</v>
      </c>
      <c r="E148" s="38" t="s">
        <v>100</v>
      </c>
      <c r="F148" s="58"/>
      <c r="G148" s="36"/>
      <c r="H148" s="40" t="s">
        <v>20</v>
      </c>
      <c r="I148" s="39">
        <f t="shared" si="3"/>
        <v>0</v>
      </c>
    </row>
    <row r="149" spans="2:9" s="34" customFormat="1" ht="30" customHeight="1" x14ac:dyDescent="0.15">
      <c r="B149" s="34">
        <v>136</v>
      </c>
      <c r="C149" s="35"/>
      <c r="D149" s="35" t="s">
        <v>105</v>
      </c>
      <c r="E149" s="38" t="s">
        <v>101</v>
      </c>
      <c r="F149" s="58"/>
      <c r="G149" s="36"/>
      <c r="H149" s="40" t="s">
        <v>20</v>
      </c>
      <c r="I149" s="39">
        <f t="shared" si="3"/>
        <v>0</v>
      </c>
    </row>
    <row r="150" spans="2:9" s="34" customFormat="1" ht="30" customHeight="1" x14ac:dyDescent="0.15">
      <c r="B150" s="34">
        <v>137</v>
      </c>
      <c r="C150" s="35"/>
      <c r="D150" s="35" t="s">
        <v>105</v>
      </c>
      <c r="E150" s="38" t="s">
        <v>13</v>
      </c>
      <c r="F150" s="58"/>
      <c r="G150" s="36"/>
      <c r="H150" s="40" t="s">
        <v>20</v>
      </c>
      <c r="I150" s="39">
        <f t="shared" si="3"/>
        <v>0</v>
      </c>
    </row>
    <row r="151" spans="2:9" s="34" customFormat="1" ht="30" customHeight="1" x14ac:dyDescent="0.15">
      <c r="B151" s="34">
        <v>138</v>
      </c>
      <c r="C151" s="35"/>
      <c r="D151" s="35" t="s">
        <v>106</v>
      </c>
      <c r="E151" s="38" t="s">
        <v>14</v>
      </c>
      <c r="F151" s="58"/>
      <c r="G151" s="36"/>
      <c r="H151" s="40" t="s">
        <v>20</v>
      </c>
      <c r="I151" s="39">
        <f t="shared" si="3"/>
        <v>0</v>
      </c>
    </row>
    <row r="152" spans="2:9" s="34" customFormat="1" ht="30" customHeight="1" x14ac:dyDescent="0.15">
      <c r="B152" s="34">
        <v>139</v>
      </c>
      <c r="C152" s="35"/>
      <c r="D152" s="35" t="s">
        <v>106</v>
      </c>
      <c r="E152" s="38" t="s">
        <v>100</v>
      </c>
      <c r="F152" s="58"/>
      <c r="G152" s="36"/>
      <c r="H152" s="40" t="s">
        <v>20</v>
      </c>
      <c r="I152" s="39">
        <f t="shared" si="3"/>
        <v>0</v>
      </c>
    </row>
    <row r="153" spans="2:9" s="34" customFormat="1" ht="30" customHeight="1" x14ac:dyDescent="0.15">
      <c r="B153" s="34">
        <v>140</v>
      </c>
      <c r="C153" s="35"/>
      <c r="D153" s="35" t="s">
        <v>106</v>
      </c>
      <c r="E153" s="38" t="s">
        <v>101</v>
      </c>
      <c r="F153" s="58"/>
      <c r="G153" s="36"/>
      <c r="H153" s="40" t="s">
        <v>20</v>
      </c>
      <c r="I153" s="39">
        <f t="shared" si="3"/>
        <v>0</v>
      </c>
    </row>
    <row r="154" spans="2:9" s="34" customFormat="1" ht="30" customHeight="1" x14ac:dyDescent="0.15">
      <c r="B154" s="34">
        <v>141</v>
      </c>
      <c r="C154" s="35"/>
      <c r="D154" s="35" t="s">
        <v>106</v>
      </c>
      <c r="E154" s="38" t="s">
        <v>13</v>
      </c>
      <c r="F154" s="58"/>
      <c r="G154" s="36"/>
      <c r="H154" s="40" t="s">
        <v>20</v>
      </c>
      <c r="I154" s="39">
        <f t="shared" si="3"/>
        <v>0</v>
      </c>
    </row>
    <row r="155" spans="2:9" s="34" customFormat="1" ht="30" customHeight="1" x14ac:dyDescent="0.15">
      <c r="B155" s="34">
        <v>142</v>
      </c>
      <c r="C155" s="35"/>
      <c r="D155" s="35" t="s">
        <v>107</v>
      </c>
      <c r="E155" s="38" t="s">
        <v>14</v>
      </c>
      <c r="F155" s="58"/>
      <c r="G155" s="36"/>
      <c r="H155" s="40" t="s">
        <v>20</v>
      </c>
      <c r="I155" s="39">
        <f t="shared" si="3"/>
        <v>0</v>
      </c>
    </row>
    <row r="156" spans="2:9" s="34" customFormat="1" ht="30" customHeight="1" x14ac:dyDescent="0.15">
      <c r="B156" s="34">
        <v>143</v>
      </c>
      <c r="C156" s="35"/>
      <c r="D156" s="35" t="s">
        <v>107</v>
      </c>
      <c r="E156" s="38" t="s">
        <v>100</v>
      </c>
      <c r="F156" s="58"/>
      <c r="G156" s="36"/>
      <c r="H156" s="40" t="s">
        <v>20</v>
      </c>
      <c r="I156" s="39">
        <f t="shared" si="3"/>
        <v>0</v>
      </c>
    </row>
    <row r="157" spans="2:9" s="34" customFormat="1" ht="30" customHeight="1" x14ac:dyDescent="0.15">
      <c r="B157" s="34">
        <v>144</v>
      </c>
      <c r="C157" s="35"/>
      <c r="D157" s="35" t="s">
        <v>107</v>
      </c>
      <c r="E157" s="38" t="s">
        <v>101</v>
      </c>
      <c r="F157" s="58"/>
      <c r="G157" s="36"/>
      <c r="H157" s="40" t="s">
        <v>20</v>
      </c>
      <c r="I157" s="39">
        <f t="shared" si="3"/>
        <v>0</v>
      </c>
    </row>
    <row r="158" spans="2:9" s="34" customFormat="1" ht="30" customHeight="1" x14ac:dyDescent="0.15">
      <c r="B158" s="34">
        <v>145</v>
      </c>
      <c r="C158" s="35"/>
      <c r="D158" s="35" t="s">
        <v>107</v>
      </c>
      <c r="E158" s="38" t="s">
        <v>13</v>
      </c>
      <c r="F158" s="58"/>
      <c r="G158" s="36"/>
      <c r="H158" s="40" t="s">
        <v>20</v>
      </c>
      <c r="I158" s="39">
        <f t="shared" si="3"/>
        <v>0</v>
      </c>
    </row>
    <row r="159" spans="2:9" s="34" customFormat="1" ht="30" customHeight="1" x14ac:dyDescent="0.15">
      <c r="B159" s="34">
        <v>146</v>
      </c>
      <c r="C159" s="35" t="s">
        <v>119</v>
      </c>
      <c r="D159" s="35" t="s">
        <v>120</v>
      </c>
      <c r="E159" s="38" t="s">
        <v>121</v>
      </c>
      <c r="F159" s="58"/>
      <c r="G159" s="36"/>
      <c r="H159" s="37" t="s">
        <v>24</v>
      </c>
      <c r="I159" s="39">
        <f t="shared" si="3"/>
        <v>0</v>
      </c>
    </row>
    <row r="160" spans="2:9" s="34" customFormat="1" ht="30" customHeight="1" x14ac:dyDescent="0.15">
      <c r="B160" s="34">
        <v>147</v>
      </c>
      <c r="C160" s="35"/>
      <c r="D160" s="35" t="s">
        <v>120</v>
      </c>
      <c r="E160" s="38" t="s">
        <v>122</v>
      </c>
      <c r="F160" s="58"/>
      <c r="G160" s="36"/>
      <c r="H160" s="37" t="s">
        <v>24</v>
      </c>
      <c r="I160" s="39">
        <f t="shared" si="3"/>
        <v>0</v>
      </c>
    </row>
    <row r="161" spans="2:9" s="34" customFormat="1" ht="30" customHeight="1" x14ac:dyDescent="0.15">
      <c r="B161" s="34">
        <v>148</v>
      </c>
      <c r="C161" s="35"/>
      <c r="D161" s="35" t="s">
        <v>123</v>
      </c>
      <c r="E161" s="38" t="s">
        <v>100</v>
      </c>
      <c r="F161" s="58"/>
      <c r="G161" s="36"/>
      <c r="H161" s="37" t="s">
        <v>24</v>
      </c>
      <c r="I161" s="39">
        <f t="shared" si="3"/>
        <v>0</v>
      </c>
    </row>
    <row r="162" spans="2:9" s="34" customFormat="1" ht="30" customHeight="1" x14ac:dyDescent="0.15">
      <c r="B162" s="34">
        <v>149</v>
      </c>
      <c r="C162" s="35"/>
      <c r="D162" s="35" t="s">
        <v>123</v>
      </c>
      <c r="E162" s="38" t="s">
        <v>101</v>
      </c>
      <c r="F162" s="58"/>
      <c r="G162" s="36"/>
      <c r="H162" s="37" t="s">
        <v>24</v>
      </c>
      <c r="I162" s="39">
        <f t="shared" si="3"/>
        <v>0</v>
      </c>
    </row>
    <row r="163" spans="2:9" s="34" customFormat="1" ht="30" customHeight="1" x14ac:dyDescent="0.15">
      <c r="B163" s="34">
        <v>150</v>
      </c>
      <c r="C163" s="35"/>
      <c r="D163" s="35" t="s">
        <v>123</v>
      </c>
      <c r="E163" s="38" t="s">
        <v>13</v>
      </c>
      <c r="F163" s="58"/>
      <c r="G163" s="36"/>
      <c r="H163" s="37" t="s">
        <v>24</v>
      </c>
      <c r="I163" s="39">
        <f t="shared" si="3"/>
        <v>0</v>
      </c>
    </row>
    <row r="164" spans="2:9" s="34" customFormat="1" ht="30" customHeight="1" x14ac:dyDescent="0.15">
      <c r="B164" s="34">
        <v>151</v>
      </c>
      <c r="C164" s="35"/>
      <c r="D164" s="35" t="s">
        <v>124</v>
      </c>
      <c r="E164" s="38" t="s">
        <v>100</v>
      </c>
      <c r="F164" s="58"/>
      <c r="G164" s="36"/>
      <c r="H164" s="37" t="s">
        <v>24</v>
      </c>
      <c r="I164" s="39">
        <f t="shared" si="3"/>
        <v>0</v>
      </c>
    </row>
    <row r="165" spans="2:9" s="34" customFormat="1" ht="30" customHeight="1" x14ac:dyDescent="0.15">
      <c r="B165" s="34">
        <v>152</v>
      </c>
      <c r="C165" s="35"/>
      <c r="D165" s="35" t="s">
        <v>124</v>
      </c>
      <c r="E165" s="38" t="s">
        <v>101</v>
      </c>
      <c r="F165" s="58"/>
      <c r="G165" s="36"/>
      <c r="H165" s="37" t="s">
        <v>24</v>
      </c>
      <c r="I165" s="39">
        <f t="shared" si="3"/>
        <v>0</v>
      </c>
    </row>
    <row r="166" spans="2:9" s="34" customFormat="1" ht="30" customHeight="1" x14ac:dyDescent="0.15">
      <c r="B166" s="34">
        <v>153</v>
      </c>
      <c r="C166" s="35"/>
      <c r="D166" s="35" t="s">
        <v>124</v>
      </c>
      <c r="E166" s="38" t="s">
        <v>13</v>
      </c>
      <c r="F166" s="58"/>
      <c r="G166" s="36"/>
      <c r="H166" s="37" t="s">
        <v>24</v>
      </c>
      <c r="I166" s="39">
        <f t="shared" si="3"/>
        <v>0</v>
      </c>
    </row>
    <row r="167" spans="2:9" s="34" customFormat="1" ht="30" customHeight="1" x14ac:dyDescent="0.15">
      <c r="B167" s="34">
        <v>154</v>
      </c>
      <c r="C167" s="35"/>
      <c r="D167" s="35" t="s">
        <v>125</v>
      </c>
      <c r="E167" s="38" t="s">
        <v>100</v>
      </c>
      <c r="F167" s="58"/>
      <c r="G167" s="36"/>
      <c r="H167" s="37" t="s">
        <v>24</v>
      </c>
      <c r="I167" s="39">
        <f t="shared" si="3"/>
        <v>0</v>
      </c>
    </row>
    <row r="168" spans="2:9" s="34" customFormat="1" ht="30" customHeight="1" x14ac:dyDescent="0.15">
      <c r="B168" s="34">
        <v>155</v>
      </c>
      <c r="C168" s="35"/>
      <c r="D168" s="35" t="s">
        <v>125</v>
      </c>
      <c r="E168" s="38" t="s">
        <v>101</v>
      </c>
      <c r="F168" s="58"/>
      <c r="G168" s="36"/>
      <c r="H168" s="37" t="s">
        <v>24</v>
      </c>
      <c r="I168" s="39">
        <f t="shared" si="3"/>
        <v>0</v>
      </c>
    </row>
    <row r="169" spans="2:9" s="34" customFormat="1" ht="30" customHeight="1" x14ac:dyDescent="0.15">
      <c r="B169" s="34">
        <v>156</v>
      </c>
      <c r="C169" s="35"/>
      <c r="D169" s="35" t="s">
        <v>125</v>
      </c>
      <c r="E169" s="38" t="s">
        <v>13</v>
      </c>
      <c r="F169" s="58"/>
      <c r="G169" s="36"/>
      <c r="H169" s="37" t="s">
        <v>24</v>
      </c>
      <c r="I169" s="39">
        <f t="shared" si="3"/>
        <v>0</v>
      </c>
    </row>
    <row r="170" spans="2:9" s="34" customFormat="1" ht="30" customHeight="1" x14ac:dyDescent="0.15">
      <c r="B170" s="34">
        <v>157</v>
      </c>
      <c r="C170" s="35"/>
      <c r="D170" s="35" t="s">
        <v>126</v>
      </c>
      <c r="E170" s="38"/>
      <c r="F170" s="58"/>
      <c r="G170" s="36"/>
      <c r="H170" s="37" t="s">
        <v>127</v>
      </c>
      <c r="I170" s="39">
        <f t="shared" si="3"/>
        <v>0</v>
      </c>
    </row>
    <row r="171" spans="2:9" s="34" customFormat="1" ht="30" customHeight="1" x14ac:dyDescent="0.15">
      <c r="B171" s="34">
        <v>158</v>
      </c>
      <c r="C171" s="35" t="s">
        <v>128</v>
      </c>
      <c r="D171" s="35" t="s">
        <v>129</v>
      </c>
      <c r="E171" s="41" t="s">
        <v>22</v>
      </c>
      <c r="F171" s="58"/>
      <c r="G171" s="36">
        <v>8</v>
      </c>
      <c r="H171" s="40" t="s">
        <v>21</v>
      </c>
      <c r="I171" s="39">
        <f t="shared" si="3"/>
        <v>0</v>
      </c>
    </row>
    <row r="172" spans="2:9" s="34" customFormat="1" ht="45.75" customHeight="1" x14ac:dyDescent="0.15">
      <c r="B172" s="34">
        <v>159</v>
      </c>
      <c r="C172" s="35"/>
      <c r="D172" s="35" t="s">
        <v>130</v>
      </c>
      <c r="E172" s="41" t="s">
        <v>131</v>
      </c>
      <c r="F172" s="58"/>
      <c r="G172" s="36"/>
      <c r="H172" s="40" t="s">
        <v>21</v>
      </c>
      <c r="I172" s="39">
        <f t="shared" si="3"/>
        <v>0</v>
      </c>
    </row>
    <row r="173" spans="2:9" s="34" customFormat="1" ht="30" customHeight="1" x14ac:dyDescent="0.15">
      <c r="B173" s="34">
        <v>160</v>
      </c>
      <c r="C173" s="35"/>
      <c r="D173" s="35" t="s">
        <v>132</v>
      </c>
      <c r="E173" s="41" t="s">
        <v>133</v>
      </c>
      <c r="F173" s="58"/>
      <c r="G173" s="36"/>
      <c r="H173" s="40" t="s">
        <v>21</v>
      </c>
      <c r="I173" s="39">
        <f t="shared" si="3"/>
        <v>0</v>
      </c>
    </row>
    <row r="174" spans="2:9" s="42" customFormat="1" ht="30" customHeight="1" x14ac:dyDescent="0.15">
      <c r="B174" s="34">
        <v>161</v>
      </c>
      <c r="C174" s="35"/>
      <c r="D174" s="35" t="s">
        <v>134</v>
      </c>
      <c r="E174" s="41" t="s">
        <v>13</v>
      </c>
      <c r="F174" s="58"/>
      <c r="G174" s="36"/>
      <c r="H174" s="40" t="s">
        <v>21</v>
      </c>
      <c r="I174" s="39">
        <f t="shared" si="3"/>
        <v>0</v>
      </c>
    </row>
    <row r="175" spans="2:9" s="42" customFormat="1" ht="30" customHeight="1" x14ac:dyDescent="0.15">
      <c r="B175" s="34">
        <v>162</v>
      </c>
      <c r="C175" s="35"/>
      <c r="D175" s="35" t="s">
        <v>135</v>
      </c>
      <c r="E175" s="41" t="s">
        <v>136</v>
      </c>
      <c r="F175" s="58"/>
      <c r="G175" s="36"/>
      <c r="H175" s="40" t="s">
        <v>21</v>
      </c>
      <c r="I175" s="39">
        <f t="shared" si="3"/>
        <v>0</v>
      </c>
    </row>
    <row r="176" spans="2:9" s="42" customFormat="1" ht="30" customHeight="1" x14ac:dyDescent="0.15">
      <c r="B176" s="34">
        <v>163</v>
      </c>
      <c r="C176" s="35"/>
      <c r="D176" s="35" t="s">
        <v>137</v>
      </c>
      <c r="E176" s="41" t="s">
        <v>138</v>
      </c>
      <c r="F176" s="58"/>
      <c r="G176" s="36"/>
      <c r="H176" s="40" t="s">
        <v>45</v>
      </c>
      <c r="I176" s="39">
        <f t="shared" si="3"/>
        <v>0</v>
      </c>
    </row>
    <row r="177" spans="2:9" s="42" customFormat="1" ht="30" customHeight="1" x14ac:dyDescent="0.15">
      <c r="B177" s="34">
        <v>164</v>
      </c>
      <c r="C177" s="35"/>
      <c r="D177" s="35" t="s">
        <v>139</v>
      </c>
      <c r="E177" s="41" t="s">
        <v>140</v>
      </c>
      <c r="F177" s="58"/>
      <c r="G177" s="36"/>
      <c r="H177" s="40" t="s">
        <v>45</v>
      </c>
      <c r="I177" s="39">
        <f t="shared" si="3"/>
        <v>0</v>
      </c>
    </row>
    <row r="178" spans="2:9" s="42" customFormat="1" ht="30" customHeight="1" x14ac:dyDescent="0.15">
      <c r="B178" s="34">
        <v>165</v>
      </c>
      <c r="C178" s="35"/>
      <c r="D178" s="35" t="s">
        <v>141</v>
      </c>
      <c r="E178" s="41" t="s">
        <v>142</v>
      </c>
      <c r="F178" s="58"/>
      <c r="G178" s="36"/>
      <c r="H178" s="40" t="s">
        <v>45</v>
      </c>
      <c r="I178" s="39">
        <f t="shared" si="3"/>
        <v>0</v>
      </c>
    </row>
    <row r="179" spans="2:9" s="42" customFormat="1" ht="30" customHeight="1" x14ac:dyDescent="0.15">
      <c r="B179" s="34">
        <v>166</v>
      </c>
      <c r="C179" s="35"/>
      <c r="D179" s="35" t="s">
        <v>143</v>
      </c>
      <c r="E179" s="38"/>
      <c r="F179" s="58"/>
      <c r="G179" s="36"/>
      <c r="H179" s="40" t="s">
        <v>45</v>
      </c>
      <c r="I179" s="39">
        <f t="shared" si="3"/>
        <v>0</v>
      </c>
    </row>
    <row r="180" spans="2:9" s="42" customFormat="1" ht="30" customHeight="1" x14ac:dyDescent="0.15">
      <c r="B180" s="34">
        <v>167</v>
      </c>
      <c r="C180" s="35"/>
      <c r="D180" s="35" t="s">
        <v>144</v>
      </c>
      <c r="E180" s="38"/>
      <c r="F180" s="58"/>
      <c r="G180" s="36"/>
      <c r="H180" s="37" t="s">
        <v>145</v>
      </c>
      <c r="I180" s="39">
        <f t="shared" si="3"/>
        <v>0</v>
      </c>
    </row>
    <row r="181" spans="2:9" s="42" customFormat="1" ht="30" customHeight="1" x14ac:dyDescent="0.15">
      <c r="B181" s="34">
        <v>168</v>
      </c>
      <c r="C181" s="35"/>
      <c r="D181" s="35" t="s">
        <v>146</v>
      </c>
      <c r="E181" s="38"/>
      <c r="F181" s="58"/>
      <c r="G181" s="36"/>
      <c r="H181" s="37" t="s">
        <v>145</v>
      </c>
      <c r="I181" s="39">
        <f t="shared" si="3"/>
        <v>0</v>
      </c>
    </row>
    <row r="182" spans="2:9" s="34" customFormat="1" ht="30" customHeight="1" x14ac:dyDescent="0.15">
      <c r="B182" s="34">
        <v>169</v>
      </c>
      <c r="C182" s="35" t="s">
        <v>147</v>
      </c>
      <c r="D182" s="35" t="s">
        <v>148</v>
      </c>
      <c r="E182" s="38" t="s">
        <v>121</v>
      </c>
      <c r="F182" s="58"/>
      <c r="G182" s="36"/>
      <c r="H182" s="37" t="s">
        <v>24</v>
      </c>
      <c r="I182" s="39">
        <f t="shared" si="3"/>
        <v>0</v>
      </c>
    </row>
    <row r="183" spans="2:9" s="34" customFormat="1" ht="30" customHeight="1" x14ac:dyDescent="0.15">
      <c r="B183" s="34">
        <v>170</v>
      </c>
      <c r="C183" s="35"/>
      <c r="D183" s="35" t="s">
        <v>148</v>
      </c>
      <c r="E183" s="38" t="s">
        <v>122</v>
      </c>
      <c r="F183" s="58"/>
      <c r="G183" s="36"/>
      <c r="H183" s="40" t="s">
        <v>45</v>
      </c>
      <c r="I183" s="39">
        <f t="shared" si="3"/>
        <v>0</v>
      </c>
    </row>
    <row r="184" spans="2:9" s="34" customFormat="1" ht="30" customHeight="1" x14ac:dyDescent="0.15">
      <c r="B184" s="34">
        <v>171</v>
      </c>
      <c r="C184" s="35"/>
      <c r="D184" s="35" t="s">
        <v>149</v>
      </c>
      <c r="E184" s="38" t="s">
        <v>100</v>
      </c>
      <c r="F184" s="58"/>
      <c r="G184" s="36"/>
      <c r="H184" s="37" t="s">
        <v>24</v>
      </c>
      <c r="I184" s="39">
        <f t="shared" si="3"/>
        <v>0</v>
      </c>
    </row>
    <row r="185" spans="2:9" s="34" customFormat="1" ht="30" customHeight="1" x14ac:dyDescent="0.15">
      <c r="B185" s="34">
        <v>172</v>
      </c>
      <c r="C185" s="35"/>
      <c r="D185" s="35" t="s">
        <v>149</v>
      </c>
      <c r="E185" s="38" t="s">
        <v>101</v>
      </c>
      <c r="F185" s="58"/>
      <c r="G185" s="36"/>
      <c r="H185" s="37" t="s">
        <v>24</v>
      </c>
      <c r="I185" s="39">
        <f t="shared" si="3"/>
        <v>0</v>
      </c>
    </row>
    <row r="186" spans="2:9" s="34" customFormat="1" ht="30" customHeight="1" x14ac:dyDescent="0.15">
      <c r="B186" s="34">
        <v>173</v>
      </c>
      <c r="C186" s="35"/>
      <c r="D186" s="35" t="s">
        <v>149</v>
      </c>
      <c r="E186" s="38" t="s">
        <v>13</v>
      </c>
      <c r="F186" s="58"/>
      <c r="G186" s="36"/>
      <c r="H186" s="37" t="s">
        <v>24</v>
      </c>
      <c r="I186" s="39">
        <f t="shared" si="3"/>
        <v>0</v>
      </c>
    </row>
    <row r="187" spans="2:9" s="34" customFormat="1" ht="30" customHeight="1" x14ac:dyDescent="0.15">
      <c r="B187" s="34">
        <v>174</v>
      </c>
      <c r="C187" s="35"/>
      <c r="D187" s="35" t="s">
        <v>150</v>
      </c>
      <c r="E187" s="38" t="s">
        <v>100</v>
      </c>
      <c r="F187" s="58"/>
      <c r="G187" s="36"/>
      <c r="H187" s="37" t="s">
        <v>24</v>
      </c>
      <c r="I187" s="39">
        <f t="shared" si="3"/>
        <v>0</v>
      </c>
    </row>
    <row r="188" spans="2:9" s="34" customFormat="1" ht="30" customHeight="1" x14ac:dyDescent="0.15">
      <c r="B188" s="34">
        <v>175</v>
      </c>
      <c r="C188" s="35"/>
      <c r="D188" s="35" t="s">
        <v>150</v>
      </c>
      <c r="E188" s="38" t="s">
        <v>101</v>
      </c>
      <c r="F188" s="58"/>
      <c r="G188" s="36"/>
      <c r="H188" s="37" t="s">
        <v>24</v>
      </c>
      <c r="I188" s="39">
        <f t="shared" si="3"/>
        <v>0</v>
      </c>
    </row>
    <row r="189" spans="2:9" s="34" customFormat="1" ht="30" customHeight="1" x14ac:dyDescent="0.15">
      <c r="B189" s="34">
        <v>176</v>
      </c>
      <c r="C189" s="35"/>
      <c r="D189" s="35" t="s">
        <v>150</v>
      </c>
      <c r="E189" s="38" t="s">
        <v>13</v>
      </c>
      <c r="F189" s="58"/>
      <c r="G189" s="36"/>
      <c r="H189" s="37" t="s">
        <v>24</v>
      </c>
      <c r="I189" s="39">
        <f t="shared" si="3"/>
        <v>0</v>
      </c>
    </row>
    <row r="190" spans="2:9" s="34" customFormat="1" ht="30" customHeight="1" x14ac:dyDescent="0.15">
      <c r="B190" s="34">
        <v>177</v>
      </c>
      <c r="C190" s="35"/>
      <c r="D190" s="35" t="s">
        <v>151</v>
      </c>
      <c r="E190" s="38" t="s">
        <v>100</v>
      </c>
      <c r="F190" s="58"/>
      <c r="G190" s="36"/>
      <c r="H190" s="37" t="s">
        <v>24</v>
      </c>
      <c r="I190" s="39">
        <f t="shared" si="3"/>
        <v>0</v>
      </c>
    </row>
    <row r="191" spans="2:9" s="34" customFormat="1" ht="30" customHeight="1" x14ac:dyDescent="0.15">
      <c r="B191" s="34">
        <v>178</v>
      </c>
      <c r="C191" s="35"/>
      <c r="D191" s="35" t="s">
        <v>151</v>
      </c>
      <c r="E191" s="38" t="s">
        <v>101</v>
      </c>
      <c r="F191" s="58"/>
      <c r="G191" s="36"/>
      <c r="H191" s="37" t="s">
        <v>24</v>
      </c>
      <c r="I191" s="39">
        <f t="shared" si="3"/>
        <v>0</v>
      </c>
    </row>
    <row r="192" spans="2:9" s="34" customFormat="1" ht="30" customHeight="1" x14ac:dyDescent="0.15">
      <c r="B192" s="34">
        <v>179</v>
      </c>
      <c r="C192" s="35"/>
      <c r="D192" s="35" t="s">
        <v>151</v>
      </c>
      <c r="E192" s="38" t="s">
        <v>13</v>
      </c>
      <c r="F192" s="58"/>
      <c r="G192" s="36"/>
      <c r="H192" s="37" t="s">
        <v>24</v>
      </c>
      <c r="I192" s="39">
        <f t="shared" si="3"/>
        <v>0</v>
      </c>
    </row>
    <row r="193" spans="2:9" s="34" customFormat="1" ht="30" customHeight="1" x14ac:dyDescent="0.15">
      <c r="B193" s="34">
        <v>180</v>
      </c>
      <c r="C193" s="35"/>
      <c r="D193" s="35" t="s">
        <v>126</v>
      </c>
      <c r="E193" s="38"/>
      <c r="F193" s="58"/>
      <c r="G193" s="36"/>
      <c r="H193" s="37" t="s">
        <v>127</v>
      </c>
      <c r="I193" s="39">
        <f t="shared" si="3"/>
        <v>0</v>
      </c>
    </row>
    <row r="194" spans="2:9" s="34" customFormat="1" ht="30" customHeight="1" x14ac:dyDescent="0.15">
      <c r="B194" s="34">
        <v>181</v>
      </c>
      <c r="C194" s="35" t="s">
        <v>152</v>
      </c>
      <c r="D194" s="35" t="s">
        <v>129</v>
      </c>
      <c r="E194" s="41" t="s">
        <v>22</v>
      </c>
      <c r="F194" s="58"/>
      <c r="G194" s="36">
        <v>15</v>
      </c>
      <c r="H194" s="40" t="s">
        <v>21</v>
      </c>
      <c r="I194" s="39">
        <f t="shared" si="3"/>
        <v>0</v>
      </c>
    </row>
    <row r="195" spans="2:9" s="34" customFormat="1" ht="30" customHeight="1" x14ac:dyDescent="0.15">
      <c r="B195" s="34">
        <v>182</v>
      </c>
      <c r="C195" s="35"/>
      <c r="D195" s="35" t="s">
        <v>130</v>
      </c>
      <c r="E195" s="41" t="s">
        <v>131</v>
      </c>
      <c r="F195" s="58"/>
      <c r="G195" s="36"/>
      <c r="H195" s="40" t="s">
        <v>21</v>
      </c>
      <c r="I195" s="39">
        <f t="shared" si="3"/>
        <v>0</v>
      </c>
    </row>
    <row r="196" spans="2:9" s="34" customFormat="1" ht="30" customHeight="1" x14ac:dyDescent="0.15">
      <c r="B196" s="34">
        <v>183</v>
      </c>
      <c r="C196" s="35"/>
      <c r="D196" s="35" t="s">
        <v>132</v>
      </c>
      <c r="E196" s="41" t="s">
        <v>133</v>
      </c>
      <c r="F196" s="58"/>
      <c r="G196" s="36"/>
      <c r="H196" s="40" t="s">
        <v>21</v>
      </c>
      <c r="I196" s="39">
        <f t="shared" si="3"/>
        <v>0</v>
      </c>
    </row>
    <row r="197" spans="2:9" s="34" customFormat="1" ht="30" customHeight="1" x14ac:dyDescent="0.15">
      <c r="B197" s="34">
        <v>184</v>
      </c>
      <c r="C197" s="35"/>
      <c r="D197" s="35" t="s">
        <v>134</v>
      </c>
      <c r="E197" s="41" t="s">
        <v>13</v>
      </c>
      <c r="F197" s="58"/>
      <c r="G197" s="36"/>
      <c r="H197" s="40" t="s">
        <v>21</v>
      </c>
      <c r="I197" s="39">
        <f t="shared" si="3"/>
        <v>0</v>
      </c>
    </row>
    <row r="198" spans="2:9" s="34" customFormat="1" ht="30" customHeight="1" x14ac:dyDescent="0.15">
      <c r="B198" s="34">
        <v>185</v>
      </c>
      <c r="C198" s="35"/>
      <c r="D198" s="35" t="s">
        <v>135</v>
      </c>
      <c r="E198" s="41" t="s">
        <v>136</v>
      </c>
      <c r="F198" s="58"/>
      <c r="G198" s="36"/>
      <c r="H198" s="40" t="s">
        <v>21</v>
      </c>
      <c r="I198" s="39">
        <f t="shared" si="3"/>
        <v>0</v>
      </c>
    </row>
    <row r="199" spans="2:9" s="34" customFormat="1" ht="30" customHeight="1" x14ac:dyDescent="0.15">
      <c r="B199" s="34">
        <v>186</v>
      </c>
      <c r="C199" s="35"/>
      <c r="D199" s="35" t="s">
        <v>137</v>
      </c>
      <c r="E199" s="41" t="s">
        <v>153</v>
      </c>
      <c r="F199" s="58"/>
      <c r="G199" s="36"/>
      <c r="H199" s="40" t="s">
        <v>45</v>
      </c>
      <c r="I199" s="39">
        <f t="shared" si="3"/>
        <v>0</v>
      </c>
    </row>
    <row r="200" spans="2:9" s="34" customFormat="1" ht="30" customHeight="1" x14ac:dyDescent="0.15">
      <c r="B200" s="34">
        <v>187</v>
      </c>
      <c r="C200" s="35"/>
      <c r="D200" s="35" t="s">
        <v>139</v>
      </c>
      <c r="E200" s="41" t="s">
        <v>140</v>
      </c>
      <c r="F200" s="58"/>
      <c r="G200" s="36"/>
      <c r="H200" s="40" t="s">
        <v>45</v>
      </c>
      <c r="I200" s="39">
        <f t="shared" si="3"/>
        <v>0</v>
      </c>
    </row>
    <row r="201" spans="2:9" s="34" customFormat="1" ht="30" customHeight="1" x14ac:dyDescent="0.15">
      <c r="B201" s="34">
        <v>188</v>
      </c>
      <c r="C201" s="35"/>
      <c r="D201" s="35" t="s">
        <v>141</v>
      </c>
      <c r="E201" s="41" t="s">
        <v>142</v>
      </c>
      <c r="F201" s="58"/>
      <c r="G201" s="36"/>
      <c r="H201" s="40" t="s">
        <v>45</v>
      </c>
      <c r="I201" s="39">
        <f t="shared" si="3"/>
        <v>0</v>
      </c>
    </row>
    <row r="202" spans="2:9" s="34" customFormat="1" ht="30" customHeight="1" x14ac:dyDescent="0.15">
      <c r="B202" s="34">
        <v>189</v>
      </c>
      <c r="C202" s="35"/>
      <c r="D202" s="35" t="s">
        <v>143</v>
      </c>
      <c r="E202" s="41"/>
      <c r="F202" s="58"/>
      <c r="G202" s="36"/>
      <c r="H202" s="40" t="s">
        <v>45</v>
      </c>
      <c r="I202" s="39">
        <f t="shared" si="3"/>
        <v>0</v>
      </c>
    </row>
    <row r="203" spans="2:9" s="42" customFormat="1" ht="30" customHeight="1" x14ac:dyDescent="0.15">
      <c r="B203" s="34">
        <v>190</v>
      </c>
      <c r="C203" s="35" t="s">
        <v>154</v>
      </c>
      <c r="D203" s="35" t="s">
        <v>155</v>
      </c>
      <c r="E203" s="41" t="s">
        <v>156</v>
      </c>
      <c r="F203" s="58"/>
      <c r="G203" s="36"/>
      <c r="H203" s="37" t="s">
        <v>157</v>
      </c>
      <c r="I203" s="39">
        <f t="shared" si="3"/>
        <v>0</v>
      </c>
    </row>
    <row r="204" spans="2:9" s="42" customFormat="1" ht="30" customHeight="1" x14ac:dyDescent="0.15">
      <c r="B204" s="34">
        <v>191</v>
      </c>
      <c r="C204" s="35"/>
      <c r="D204" s="35" t="s">
        <v>158</v>
      </c>
      <c r="E204" s="38" t="s">
        <v>159</v>
      </c>
      <c r="F204" s="58"/>
      <c r="G204" s="36"/>
      <c r="H204" s="37" t="s">
        <v>157</v>
      </c>
      <c r="I204" s="39">
        <f t="shared" si="3"/>
        <v>0</v>
      </c>
    </row>
    <row r="205" spans="2:9" s="42" customFormat="1" ht="30" customHeight="1" x14ac:dyDescent="0.15">
      <c r="B205" s="34">
        <v>192</v>
      </c>
      <c r="C205" s="35"/>
      <c r="D205" s="35" t="s">
        <v>160</v>
      </c>
      <c r="E205" s="38" t="s">
        <v>161</v>
      </c>
      <c r="F205" s="58"/>
      <c r="G205" s="36"/>
      <c r="H205" s="37" t="s">
        <v>157</v>
      </c>
      <c r="I205" s="39">
        <f t="shared" si="3"/>
        <v>0</v>
      </c>
    </row>
    <row r="206" spans="2:9" s="42" customFormat="1" ht="30" customHeight="1" x14ac:dyDescent="0.15">
      <c r="B206" s="34">
        <v>193</v>
      </c>
      <c r="C206" s="35" t="s">
        <v>162</v>
      </c>
      <c r="D206" s="35" t="s">
        <v>4</v>
      </c>
      <c r="E206" s="41" t="s">
        <v>163</v>
      </c>
      <c r="F206" s="58"/>
      <c r="G206" s="36">
        <v>1</v>
      </c>
      <c r="H206" s="40" t="s">
        <v>19</v>
      </c>
      <c r="I206" s="39">
        <f t="shared" si="3"/>
        <v>0</v>
      </c>
    </row>
    <row r="207" spans="2:9" s="42" customFormat="1" ht="30" customHeight="1" x14ac:dyDescent="0.15">
      <c r="B207" s="34">
        <v>194</v>
      </c>
      <c r="C207" s="35"/>
      <c r="D207" s="35" t="s">
        <v>6</v>
      </c>
      <c r="E207" s="41" t="s">
        <v>163</v>
      </c>
      <c r="F207" s="58"/>
      <c r="G207" s="36">
        <v>1</v>
      </c>
      <c r="H207" s="40" t="s">
        <v>19</v>
      </c>
      <c r="I207" s="39">
        <f t="shared" ref="I207:I270" si="4">F207*G207</f>
        <v>0</v>
      </c>
    </row>
    <row r="208" spans="2:9" s="42" customFormat="1" ht="30" customHeight="1" x14ac:dyDescent="0.15">
      <c r="B208" s="34">
        <v>195</v>
      </c>
      <c r="C208" s="35" t="s">
        <v>164</v>
      </c>
      <c r="D208" s="35" t="s">
        <v>165</v>
      </c>
      <c r="E208" s="41" t="s">
        <v>163</v>
      </c>
      <c r="F208" s="58"/>
      <c r="G208" s="36">
        <v>1</v>
      </c>
      <c r="H208" s="40" t="s">
        <v>19</v>
      </c>
      <c r="I208" s="39">
        <f t="shared" si="4"/>
        <v>0</v>
      </c>
    </row>
    <row r="209" spans="2:9" s="34" customFormat="1" ht="30" customHeight="1" x14ac:dyDescent="0.15">
      <c r="B209" s="34">
        <v>196</v>
      </c>
      <c r="C209" s="35" t="s">
        <v>164</v>
      </c>
      <c r="D209" s="35" t="s">
        <v>23</v>
      </c>
      <c r="E209" s="43" t="s">
        <v>166</v>
      </c>
      <c r="F209" s="58"/>
      <c r="G209" s="36">
        <v>2</v>
      </c>
      <c r="H209" s="37" t="s">
        <v>24</v>
      </c>
      <c r="I209" s="39">
        <f t="shared" si="4"/>
        <v>0</v>
      </c>
    </row>
    <row r="210" spans="2:9" s="34" customFormat="1" ht="30" customHeight="1" x14ac:dyDescent="0.15">
      <c r="B210" s="34">
        <v>197</v>
      </c>
      <c r="C210" s="35"/>
      <c r="D210" s="35" t="s">
        <v>167</v>
      </c>
      <c r="E210" s="44" t="s">
        <v>168</v>
      </c>
      <c r="F210" s="58"/>
      <c r="G210" s="36"/>
      <c r="H210" s="37" t="s">
        <v>24</v>
      </c>
      <c r="I210" s="39">
        <f t="shared" si="4"/>
        <v>0</v>
      </c>
    </row>
    <row r="211" spans="2:9" s="34" customFormat="1" ht="30" customHeight="1" x14ac:dyDescent="0.15">
      <c r="B211" s="34">
        <v>198</v>
      </c>
      <c r="C211" s="35"/>
      <c r="D211" s="35" t="s">
        <v>169</v>
      </c>
      <c r="E211" s="43" t="s">
        <v>170</v>
      </c>
      <c r="F211" s="58"/>
      <c r="G211" s="36"/>
      <c r="H211" s="37" t="s">
        <v>24</v>
      </c>
      <c r="I211" s="39">
        <f t="shared" si="4"/>
        <v>0</v>
      </c>
    </row>
    <row r="212" spans="2:9" s="34" customFormat="1" ht="30" customHeight="1" x14ac:dyDescent="0.15">
      <c r="B212" s="34">
        <v>199</v>
      </c>
      <c r="C212" s="35"/>
      <c r="D212" s="35" t="s">
        <v>171</v>
      </c>
      <c r="E212" s="41" t="s">
        <v>172</v>
      </c>
      <c r="F212" s="58"/>
      <c r="G212" s="36"/>
      <c r="H212" s="37" t="s">
        <v>24</v>
      </c>
      <c r="I212" s="39">
        <f t="shared" si="4"/>
        <v>0</v>
      </c>
    </row>
    <row r="213" spans="2:9" s="34" customFormat="1" ht="30" customHeight="1" x14ac:dyDescent="0.15">
      <c r="B213" s="34">
        <v>200</v>
      </c>
      <c r="C213" s="35"/>
      <c r="D213" s="35" t="s">
        <v>173</v>
      </c>
      <c r="E213" s="41" t="s">
        <v>174</v>
      </c>
      <c r="F213" s="58"/>
      <c r="G213" s="36"/>
      <c r="H213" s="37" t="s">
        <v>24</v>
      </c>
      <c r="I213" s="39">
        <f t="shared" si="4"/>
        <v>0</v>
      </c>
    </row>
    <row r="214" spans="2:9" s="34" customFormat="1" ht="30" customHeight="1" x14ac:dyDescent="0.15">
      <c r="B214" s="34">
        <v>201</v>
      </c>
      <c r="C214" s="35"/>
      <c r="D214" s="35" t="s">
        <v>175</v>
      </c>
      <c r="E214" s="41" t="s">
        <v>176</v>
      </c>
      <c r="F214" s="58"/>
      <c r="G214" s="36"/>
      <c r="H214" s="37" t="s">
        <v>24</v>
      </c>
      <c r="I214" s="39">
        <f t="shared" si="4"/>
        <v>0</v>
      </c>
    </row>
    <row r="215" spans="2:9" s="34" customFormat="1" ht="30" customHeight="1" x14ac:dyDescent="0.15">
      <c r="B215" s="34">
        <v>202</v>
      </c>
      <c r="C215" s="35" t="s">
        <v>177</v>
      </c>
      <c r="D215" s="35" t="s">
        <v>23</v>
      </c>
      <c r="E215" s="43" t="s">
        <v>166</v>
      </c>
      <c r="F215" s="58"/>
      <c r="G215" s="36">
        <v>2</v>
      </c>
      <c r="H215" s="37" t="s">
        <v>24</v>
      </c>
      <c r="I215" s="39">
        <f t="shared" si="4"/>
        <v>0</v>
      </c>
    </row>
    <row r="216" spans="2:9" s="34" customFormat="1" ht="30" customHeight="1" x14ac:dyDescent="0.15">
      <c r="B216" s="34">
        <v>203</v>
      </c>
      <c r="C216" s="35"/>
      <c r="D216" s="35" t="s">
        <v>167</v>
      </c>
      <c r="E216" s="44" t="s">
        <v>168</v>
      </c>
      <c r="F216" s="58"/>
      <c r="G216" s="36"/>
      <c r="H216" s="37" t="s">
        <v>24</v>
      </c>
      <c r="I216" s="39">
        <f t="shared" si="4"/>
        <v>0</v>
      </c>
    </row>
    <row r="217" spans="2:9" s="34" customFormat="1" ht="30" customHeight="1" x14ac:dyDescent="0.15">
      <c r="B217" s="34">
        <v>204</v>
      </c>
      <c r="C217" s="35"/>
      <c r="D217" s="35" t="s">
        <v>169</v>
      </c>
      <c r="E217" s="43" t="s">
        <v>170</v>
      </c>
      <c r="F217" s="58"/>
      <c r="G217" s="36"/>
      <c r="H217" s="37" t="s">
        <v>24</v>
      </c>
      <c r="I217" s="39">
        <f t="shared" si="4"/>
        <v>0</v>
      </c>
    </row>
    <row r="218" spans="2:9" s="34" customFormat="1" ht="30" customHeight="1" x14ac:dyDescent="0.15">
      <c r="B218" s="34">
        <v>205</v>
      </c>
      <c r="C218" s="35"/>
      <c r="D218" s="35" t="s">
        <v>171</v>
      </c>
      <c r="E218" s="41" t="s">
        <v>172</v>
      </c>
      <c r="F218" s="58"/>
      <c r="G218" s="36"/>
      <c r="H218" s="37" t="s">
        <v>24</v>
      </c>
      <c r="I218" s="39">
        <f t="shared" si="4"/>
        <v>0</v>
      </c>
    </row>
    <row r="219" spans="2:9" s="34" customFormat="1" ht="30" customHeight="1" x14ac:dyDescent="0.15">
      <c r="B219" s="34">
        <v>206</v>
      </c>
      <c r="C219" s="35"/>
      <c r="D219" s="35" t="s">
        <v>173</v>
      </c>
      <c r="E219" s="41" t="s">
        <v>174</v>
      </c>
      <c r="F219" s="58"/>
      <c r="G219" s="36"/>
      <c r="H219" s="37" t="s">
        <v>24</v>
      </c>
      <c r="I219" s="39">
        <f t="shared" si="4"/>
        <v>0</v>
      </c>
    </row>
    <row r="220" spans="2:9" s="34" customFormat="1" ht="30" customHeight="1" x14ac:dyDescent="0.15">
      <c r="B220" s="34">
        <v>207</v>
      </c>
      <c r="C220" s="35"/>
      <c r="D220" s="35" t="s">
        <v>175</v>
      </c>
      <c r="E220" s="41" t="s">
        <v>176</v>
      </c>
      <c r="F220" s="58"/>
      <c r="G220" s="36"/>
      <c r="H220" s="37" t="s">
        <v>24</v>
      </c>
      <c r="I220" s="39">
        <f t="shared" si="4"/>
        <v>0</v>
      </c>
    </row>
    <row r="221" spans="2:9" s="34" customFormat="1" ht="30" customHeight="1" x14ac:dyDescent="0.15">
      <c r="B221" s="34">
        <v>208</v>
      </c>
      <c r="C221" s="35" t="s">
        <v>25</v>
      </c>
      <c r="D221" s="35" t="s">
        <v>26</v>
      </c>
      <c r="E221" s="38"/>
      <c r="F221" s="58"/>
      <c r="G221" s="36">
        <v>3</v>
      </c>
      <c r="H221" s="40" t="s">
        <v>27</v>
      </c>
      <c r="I221" s="39">
        <f t="shared" si="4"/>
        <v>0</v>
      </c>
    </row>
    <row r="222" spans="2:9" s="34" customFormat="1" ht="30" customHeight="1" x14ac:dyDescent="0.15">
      <c r="B222" s="34">
        <v>209</v>
      </c>
      <c r="C222" s="35" t="s">
        <v>178</v>
      </c>
      <c r="D222" s="35" t="s">
        <v>179</v>
      </c>
      <c r="E222" s="38"/>
      <c r="F222" s="58"/>
      <c r="G222" s="36">
        <v>4</v>
      </c>
      <c r="H222" s="40" t="s">
        <v>21</v>
      </c>
      <c r="I222" s="39">
        <f t="shared" si="4"/>
        <v>0</v>
      </c>
    </row>
    <row r="223" spans="2:9" s="34" customFormat="1" ht="30" customHeight="1" x14ac:dyDescent="0.15">
      <c r="B223" s="34">
        <v>210</v>
      </c>
      <c r="C223" s="35"/>
      <c r="D223" s="35" t="s">
        <v>180</v>
      </c>
      <c r="E223" s="38"/>
      <c r="F223" s="58"/>
      <c r="G223" s="36"/>
      <c r="H223" s="40" t="s">
        <v>21</v>
      </c>
      <c r="I223" s="39">
        <f t="shared" si="4"/>
        <v>0</v>
      </c>
    </row>
    <row r="224" spans="2:9" s="34" customFormat="1" ht="30" customHeight="1" x14ac:dyDescent="0.15">
      <c r="B224" s="34">
        <v>211</v>
      </c>
      <c r="C224" s="35"/>
      <c r="D224" s="35" t="s">
        <v>181</v>
      </c>
      <c r="E224" s="38" t="s">
        <v>182</v>
      </c>
      <c r="F224" s="58"/>
      <c r="G224" s="36">
        <v>2</v>
      </c>
      <c r="H224" s="40" t="s">
        <v>28</v>
      </c>
      <c r="I224" s="39">
        <f t="shared" si="4"/>
        <v>0</v>
      </c>
    </row>
    <row r="225" spans="2:9" s="34" customFormat="1" ht="30" customHeight="1" x14ac:dyDescent="0.15">
      <c r="B225" s="34">
        <v>212</v>
      </c>
      <c r="C225" s="35"/>
      <c r="D225" s="35" t="s">
        <v>181</v>
      </c>
      <c r="E225" s="38" t="s">
        <v>183</v>
      </c>
      <c r="F225" s="58"/>
      <c r="G225" s="36"/>
      <c r="H225" s="40" t="s">
        <v>28</v>
      </c>
      <c r="I225" s="39">
        <f t="shared" si="4"/>
        <v>0</v>
      </c>
    </row>
    <row r="226" spans="2:9" s="34" customFormat="1" ht="30" customHeight="1" x14ac:dyDescent="0.15">
      <c r="B226" s="34">
        <v>213</v>
      </c>
      <c r="C226" s="35"/>
      <c r="D226" s="35" t="s">
        <v>181</v>
      </c>
      <c r="E226" s="38" t="s">
        <v>184</v>
      </c>
      <c r="F226" s="58"/>
      <c r="G226" s="36"/>
      <c r="H226" s="40" t="s">
        <v>28</v>
      </c>
      <c r="I226" s="39">
        <f t="shared" si="4"/>
        <v>0</v>
      </c>
    </row>
    <row r="227" spans="2:9" s="34" customFormat="1" ht="30" customHeight="1" x14ac:dyDescent="0.15">
      <c r="B227" s="34">
        <v>214</v>
      </c>
      <c r="C227" s="35"/>
      <c r="D227" s="35" t="s">
        <v>181</v>
      </c>
      <c r="E227" s="38" t="s">
        <v>185</v>
      </c>
      <c r="F227" s="58"/>
      <c r="G227" s="36"/>
      <c r="H227" s="40" t="s">
        <v>28</v>
      </c>
      <c r="I227" s="39">
        <f t="shared" si="4"/>
        <v>0</v>
      </c>
    </row>
    <row r="228" spans="2:9" s="34" customFormat="1" ht="30" customHeight="1" x14ac:dyDescent="0.15">
      <c r="B228" s="34">
        <v>215</v>
      </c>
      <c r="C228" s="35"/>
      <c r="D228" s="35" t="s">
        <v>181</v>
      </c>
      <c r="E228" s="38" t="s">
        <v>186</v>
      </c>
      <c r="F228" s="58"/>
      <c r="G228" s="36"/>
      <c r="H228" s="40" t="s">
        <v>28</v>
      </c>
      <c r="I228" s="39">
        <f t="shared" si="4"/>
        <v>0</v>
      </c>
    </row>
    <row r="229" spans="2:9" s="34" customFormat="1" ht="30" customHeight="1" x14ac:dyDescent="0.15">
      <c r="B229" s="34">
        <v>216</v>
      </c>
      <c r="C229" s="35"/>
      <c r="D229" s="35" t="s">
        <v>187</v>
      </c>
      <c r="E229" s="38" t="s">
        <v>182</v>
      </c>
      <c r="F229" s="58"/>
      <c r="G229" s="36"/>
      <c r="H229" s="40" t="s">
        <v>24</v>
      </c>
      <c r="I229" s="39">
        <f t="shared" si="4"/>
        <v>0</v>
      </c>
    </row>
    <row r="230" spans="2:9" s="34" customFormat="1" ht="30" customHeight="1" x14ac:dyDescent="0.15">
      <c r="B230" s="34">
        <v>217</v>
      </c>
      <c r="C230" s="35"/>
      <c r="D230" s="35" t="s">
        <v>187</v>
      </c>
      <c r="E230" s="38" t="s">
        <v>183</v>
      </c>
      <c r="F230" s="58"/>
      <c r="G230" s="36"/>
      <c r="H230" s="40" t="s">
        <v>24</v>
      </c>
      <c r="I230" s="39">
        <f t="shared" si="4"/>
        <v>0</v>
      </c>
    </row>
    <row r="231" spans="2:9" s="34" customFormat="1" ht="30" customHeight="1" x14ac:dyDescent="0.15">
      <c r="B231" s="34">
        <v>218</v>
      </c>
      <c r="C231" s="35"/>
      <c r="D231" s="35" t="s">
        <v>187</v>
      </c>
      <c r="E231" s="38" t="s">
        <v>184</v>
      </c>
      <c r="F231" s="58"/>
      <c r="G231" s="36"/>
      <c r="H231" s="40" t="s">
        <v>24</v>
      </c>
      <c r="I231" s="39">
        <f t="shared" si="4"/>
        <v>0</v>
      </c>
    </row>
    <row r="232" spans="2:9" s="34" customFormat="1" ht="30" customHeight="1" x14ac:dyDescent="0.15">
      <c r="B232" s="34">
        <v>219</v>
      </c>
      <c r="C232" s="35"/>
      <c r="D232" s="35" t="s">
        <v>187</v>
      </c>
      <c r="E232" s="38" t="s">
        <v>185</v>
      </c>
      <c r="F232" s="58"/>
      <c r="G232" s="36"/>
      <c r="H232" s="40" t="s">
        <v>24</v>
      </c>
      <c r="I232" s="39">
        <f t="shared" si="4"/>
        <v>0</v>
      </c>
    </row>
    <row r="233" spans="2:9" s="34" customFormat="1" ht="30" customHeight="1" x14ac:dyDescent="0.15">
      <c r="B233" s="34">
        <v>220</v>
      </c>
      <c r="C233" s="35"/>
      <c r="D233" s="35" t="s">
        <v>187</v>
      </c>
      <c r="E233" s="38" t="s">
        <v>186</v>
      </c>
      <c r="F233" s="58"/>
      <c r="G233" s="36"/>
      <c r="H233" s="40" t="s">
        <v>24</v>
      </c>
      <c r="I233" s="39">
        <f t="shared" si="4"/>
        <v>0</v>
      </c>
    </row>
    <row r="234" spans="2:9" s="34" customFormat="1" ht="30" customHeight="1" x14ac:dyDescent="0.15">
      <c r="B234" s="34">
        <v>221</v>
      </c>
      <c r="C234" s="35"/>
      <c r="D234" s="35" t="s">
        <v>188</v>
      </c>
      <c r="E234" s="38" t="s">
        <v>182</v>
      </c>
      <c r="F234" s="58"/>
      <c r="G234" s="36"/>
      <c r="H234" s="40" t="s">
        <v>24</v>
      </c>
      <c r="I234" s="39">
        <f t="shared" si="4"/>
        <v>0</v>
      </c>
    </row>
    <row r="235" spans="2:9" s="34" customFormat="1" ht="30" customHeight="1" x14ac:dyDescent="0.15">
      <c r="B235" s="34">
        <v>222</v>
      </c>
      <c r="C235" s="35"/>
      <c r="D235" s="35" t="s">
        <v>188</v>
      </c>
      <c r="E235" s="38" t="s">
        <v>183</v>
      </c>
      <c r="F235" s="58"/>
      <c r="G235" s="36"/>
      <c r="H235" s="40" t="s">
        <v>24</v>
      </c>
      <c r="I235" s="39">
        <f t="shared" si="4"/>
        <v>0</v>
      </c>
    </row>
    <row r="236" spans="2:9" s="34" customFormat="1" ht="30" customHeight="1" x14ac:dyDescent="0.15">
      <c r="B236" s="34">
        <v>223</v>
      </c>
      <c r="C236" s="35"/>
      <c r="D236" s="35" t="s">
        <v>188</v>
      </c>
      <c r="E236" s="38" t="s">
        <v>184</v>
      </c>
      <c r="F236" s="58"/>
      <c r="G236" s="36"/>
      <c r="H236" s="40" t="s">
        <v>24</v>
      </c>
      <c r="I236" s="39">
        <f t="shared" si="4"/>
        <v>0</v>
      </c>
    </row>
    <row r="237" spans="2:9" s="34" customFormat="1" ht="30" customHeight="1" x14ac:dyDescent="0.15">
      <c r="B237" s="34">
        <v>224</v>
      </c>
      <c r="C237" s="35"/>
      <c r="D237" s="35" t="s">
        <v>188</v>
      </c>
      <c r="E237" s="38" t="s">
        <v>185</v>
      </c>
      <c r="F237" s="58"/>
      <c r="G237" s="36"/>
      <c r="H237" s="40" t="s">
        <v>24</v>
      </c>
      <c r="I237" s="39">
        <f t="shared" si="4"/>
        <v>0</v>
      </c>
    </row>
    <row r="238" spans="2:9" s="34" customFormat="1" ht="30" customHeight="1" x14ac:dyDescent="0.15">
      <c r="B238" s="34">
        <v>225</v>
      </c>
      <c r="C238" s="35"/>
      <c r="D238" s="35" t="s">
        <v>188</v>
      </c>
      <c r="E238" s="38" t="s">
        <v>186</v>
      </c>
      <c r="F238" s="58"/>
      <c r="G238" s="36"/>
      <c r="H238" s="40" t="s">
        <v>24</v>
      </c>
      <c r="I238" s="39">
        <f t="shared" si="4"/>
        <v>0</v>
      </c>
    </row>
    <row r="239" spans="2:9" s="34" customFormat="1" ht="30" customHeight="1" x14ac:dyDescent="0.15">
      <c r="B239" s="34">
        <v>226</v>
      </c>
      <c r="C239" s="35"/>
      <c r="D239" s="35" t="s">
        <v>189</v>
      </c>
      <c r="E239" s="38" t="s">
        <v>182</v>
      </c>
      <c r="F239" s="58"/>
      <c r="G239" s="36"/>
      <c r="H239" s="40" t="s">
        <v>24</v>
      </c>
      <c r="I239" s="39">
        <f t="shared" si="4"/>
        <v>0</v>
      </c>
    </row>
    <row r="240" spans="2:9" s="34" customFormat="1" ht="30" customHeight="1" x14ac:dyDescent="0.15">
      <c r="B240" s="34">
        <v>227</v>
      </c>
      <c r="C240" s="35"/>
      <c r="D240" s="35" t="s">
        <v>189</v>
      </c>
      <c r="E240" s="38" t="s">
        <v>183</v>
      </c>
      <c r="F240" s="58"/>
      <c r="G240" s="36"/>
      <c r="H240" s="40" t="s">
        <v>24</v>
      </c>
      <c r="I240" s="39">
        <f t="shared" si="4"/>
        <v>0</v>
      </c>
    </row>
    <row r="241" spans="2:9" s="34" customFormat="1" ht="30" customHeight="1" x14ac:dyDescent="0.15">
      <c r="B241" s="34">
        <v>228</v>
      </c>
      <c r="C241" s="35"/>
      <c r="D241" s="35" t="s">
        <v>189</v>
      </c>
      <c r="E241" s="38" t="s">
        <v>184</v>
      </c>
      <c r="F241" s="58"/>
      <c r="G241" s="36"/>
      <c r="H241" s="40" t="s">
        <v>24</v>
      </c>
      <c r="I241" s="39">
        <f t="shared" si="4"/>
        <v>0</v>
      </c>
    </row>
    <row r="242" spans="2:9" s="34" customFormat="1" ht="30" customHeight="1" x14ac:dyDescent="0.15">
      <c r="B242" s="34">
        <v>229</v>
      </c>
      <c r="C242" s="35"/>
      <c r="D242" s="35" t="s">
        <v>189</v>
      </c>
      <c r="E242" s="38" t="s">
        <v>185</v>
      </c>
      <c r="F242" s="58"/>
      <c r="G242" s="36"/>
      <c r="H242" s="40" t="s">
        <v>24</v>
      </c>
      <c r="I242" s="39">
        <f t="shared" si="4"/>
        <v>0</v>
      </c>
    </row>
    <row r="243" spans="2:9" s="34" customFormat="1" ht="30" customHeight="1" x14ac:dyDescent="0.15">
      <c r="B243" s="34">
        <v>230</v>
      </c>
      <c r="C243" s="35"/>
      <c r="D243" s="35" t="s">
        <v>189</v>
      </c>
      <c r="E243" s="38" t="s">
        <v>186</v>
      </c>
      <c r="F243" s="58"/>
      <c r="G243" s="36"/>
      <c r="H243" s="40" t="s">
        <v>24</v>
      </c>
      <c r="I243" s="39">
        <f t="shared" si="4"/>
        <v>0</v>
      </c>
    </row>
    <row r="244" spans="2:9" s="34" customFormat="1" ht="30" customHeight="1" x14ac:dyDescent="0.15">
      <c r="B244" s="34">
        <v>231</v>
      </c>
      <c r="C244" s="35" t="s">
        <v>30</v>
      </c>
      <c r="D244" s="35" t="s">
        <v>190</v>
      </c>
      <c r="E244" s="38"/>
      <c r="F244" s="58"/>
      <c r="G244" s="36">
        <v>8</v>
      </c>
      <c r="H244" s="40" t="s">
        <v>21</v>
      </c>
      <c r="I244" s="39">
        <f t="shared" si="4"/>
        <v>0</v>
      </c>
    </row>
    <row r="245" spans="2:9" s="34" customFormat="1" ht="30" customHeight="1" x14ac:dyDescent="0.15">
      <c r="B245" s="34">
        <v>232</v>
      </c>
      <c r="C245" s="35"/>
      <c r="D245" s="35" t="s">
        <v>191</v>
      </c>
      <c r="E245" s="38"/>
      <c r="F245" s="58"/>
      <c r="G245" s="36"/>
      <c r="H245" s="40" t="s">
        <v>21</v>
      </c>
      <c r="I245" s="39">
        <f t="shared" si="4"/>
        <v>0</v>
      </c>
    </row>
    <row r="246" spans="2:9" s="34" customFormat="1" ht="30" customHeight="1" x14ac:dyDescent="0.15">
      <c r="B246" s="34">
        <v>233</v>
      </c>
      <c r="C246" s="35"/>
      <c r="D246" s="35" t="s">
        <v>28</v>
      </c>
      <c r="E246" s="38" t="s">
        <v>182</v>
      </c>
      <c r="F246" s="58"/>
      <c r="G246" s="36">
        <v>2</v>
      </c>
      <c r="H246" s="40" t="s">
        <v>28</v>
      </c>
      <c r="I246" s="39">
        <f t="shared" si="4"/>
        <v>0</v>
      </c>
    </row>
    <row r="247" spans="2:9" s="34" customFormat="1" ht="30" customHeight="1" x14ac:dyDescent="0.15">
      <c r="B247" s="34">
        <v>234</v>
      </c>
      <c r="C247" s="35"/>
      <c r="D247" s="35" t="s">
        <v>28</v>
      </c>
      <c r="E247" s="38" t="s">
        <v>29</v>
      </c>
      <c r="F247" s="58"/>
      <c r="G247" s="36"/>
      <c r="H247" s="40" t="s">
        <v>28</v>
      </c>
      <c r="I247" s="39">
        <f t="shared" si="4"/>
        <v>0</v>
      </c>
    </row>
    <row r="248" spans="2:9" s="34" customFormat="1" ht="30" customHeight="1" x14ac:dyDescent="0.15">
      <c r="B248" s="34">
        <v>235</v>
      </c>
      <c r="C248" s="35"/>
      <c r="D248" s="35" t="s">
        <v>28</v>
      </c>
      <c r="E248" s="38" t="s">
        <v>184</v>
      </c>
      <c r="F248" s="58"/>
      <c r="G248" s="36"/>
      <c r="H248" s="40" t="s">
        <v>28</v>
      </c>
      <c r="I248" s="39">
        <f t="shared" si="4"/>
        <v>0</v>
      </c>
    </row>
    <row r="249" spans="2:9" s="34" customFormat="1" ht="30" customHeight="1" x14ac:dyDescent="0.15">
      <c r="B249" s="34">
        <v>236</v>
      </c>
      <c r="C249" s="35"/>
      <c r="D249" s="35" t="s">
        <v>28</v>
      </c>
      <c r="E249" s="38" t="s">
        <v>185</v>
      </c>
      <c r="F249" s="58"/>
      <c r="G249" s="36"/>
      <c r="H249" s="40" t="s">
        <v>28</v>
      </c>
      <c r="I249" s="39">
        <f t="shared" si="4"/>
        <v>0</v>
      </c>
    </row>
    <row r="250" spans="2:9" s="34" customFormat="1" ht="30" customHeight="1" x14ac:dyDescent="0.15">
      <c r="B250" s="34">
        <v>237</v>
      </c>
      <c r="C250" s="35"/>
      <c r="D250" s="35" t="s">
        <v>28</v>
      </c>
      <c r="E250" s="38" t="s">
        <v>186</v>
      </c>
      <c r="F250" s="58"/>
      <c r="G250" s="36"/>
      <c r="H250" s="40" t="s">
        <v>28</v>
      </c>
      <c r="I250" s="39">
        <f t="shared" si="4"/>
        <v>0</v>
      </c>
    </row>
    <row r="251" spans="2:9" s="34" customFormat="1" ht="30" customHeight="1" x14ac:dyDescent="0.15">
      <c r="B251" s="34">
        <v>238</v>
      </c>
      <c r="C251" s="35"/>
      <c r="D251" s="35" t="s">
        <v>192</v>
      </c>
      <c r="E251" s="38" t="s">
        <v>182</v>
      </c>
      <c r="F251" s="58"/>
      <c r="G251" s="36"/>
      <c r="H251" s="40" t="s">
        <v>24</v>
      </c>
      <c r="I251" s="39">
        <f t="shared" si="4"/>
        <v>0</v>
      </c>
    </row>
    <row r="252" spans="2:9" s="34" customFormat="1" ht="30" customHeight="1" x14ac:dyDescent="0.15">
      <c r="B252" s="34">
        <v>239</v>
      </c>
      <c r="C252" s="35"/>
      <c r="D252" s="35" t="s">
        <v>192</v>
      </c>
      <c r="E252" s="38" t="s">
        <v>29</v>
      </c>
      <c r="F252" s="58"/>
      <c r="G252" s="36"/>
      <c r="H252" s="40" t="s">
        <v>24</v>
      </c>
      <c r="I252" s="39">
        <f t="shared" si="4"/>
        <v>0</v>
      </c>
    </row>
    <row r="253" spans="2:9" s="34" customFormat="1" ht="30" customHeight="1" x14ac:dyDescent="0.15">
      <c r="B253" s="34">
        <v>240</v>
      </c>
      <c r="C253" s="35"/>
      <c r="D253" s="35" t="s">
        <v>192</v>
      </c>
      <c r="E253" s="38" t="s">
        <v>184</v>
      </c>
      <c r="F253" s="58"/>
      <c r="G253" s="36"/>
      <c r="H253" s="40" t="s">
        <v>24</v>
      </c>
      <c r="I253" s="39">
        <f t="shared" si="4"/>
        <v>0</v>
      </c>
    </row>
    <row r="254" spans="2:9" s="34" customFormat="1" ht="30" customHeight="1" x14ac:dyDescent="0.15">
      <c r="B254" s="34">
        <v>241</v>
      </c>
      <c r="C254" s="35"/>
      <c r="D254" s="35" t="s">
        <v>192</v>
      </c>
      <c r="E254" s="38" t="s">
        <v>185</v>
      </c>
      <c r="F254" s="58"/>
      <c r="G254" s="36"/>
      <c r="H254" s="40" t="s">
        <v>24</v>
      </c>
      <c r="I254" s="39">
        <f t="shared" si="4"/>
        <v>0</v>
      </c>
    </row>
    <row r="255" spans="2:9" s="34" customFormat="1" ht="30" customHeight="1" x14ac:dyDescent="0.15">
      <c r="B255" s="34">
        <v>242</v>
      </c>
      <c r="C255" s="35"/>
      <c r="D255" s="35" t="s">
        <v>192</v>
      </c>
      <c r="E255" s="38" t="s">
        <v>186</v>
      </c>
      <c r="F255" s="58"/>
      <c r="G255" s="36"/>
      <c r="H255" s="40" t="s">
        <v>24</v>
      </c>
      <c r="I255" s="39">
        <f t="shared" si="4"/>
        <v>0</v>
      </c>
    </row>
    <row r="256" spans="2:9" s="34" customFormat="1" ht="30" customHeight="1" x14ac:dyDescent="0.15">
      <c r="B256" s="34">
        <v>243</v>
      </c>
      <c r="C256" s="35"/>
      <c r="D256" s="35" t="s">
        <v>193</v>
      </c>
      <c r="E256" s="38" t="s">
        <v>182</v>
      </c>
      <c r="F256" s="58"/>
      <c r="G256" s="36"/>
      <c r="H256" s="40" t="s">
        <v>24</v>
      </c>
      <c r="I256" s="39">
        <f t="shared" si="4"/>
        <v>0</v>
      </c>
    </row>
    <row r="257" spans="2:9" s="34" customFormat="1" ht="30" customHeight="1" x14ac:dyDescent="0.15">
      <c r="B257" s="34">
        <v>244</v>
      </c>
      <c r="C257" s="35"/>
      <c r="D257" s="35" t="s">
        <v>193</v>
      </c>
      <c r="E257" s="38" t="s">
        <v>29</v>
      </c>
      <c r="F257" s="58"/>
      <c r="G257" s="36"/>
      <c r="H257" s="40" t="s">
        <v>24</v>
      </c>
      <c r="I257" s="39">
        <f t="shared" si="4"/>
        <v>0</v>
      </c>
    </row>
    <row r="258" spans="2:9" s="34" customFormat="1" ht="30" customHeight="1" x14ac:dyDescent="0.15">
      <c r="B258" s="34">
        <v>245</v>
      </c>
      <c r="C258" s="35"/>
      <c r="D258" s="35" t="s">
        <v>193</v>
      </c>
      <c r="E258" s="38" t="s">
        <v>184</v>
      </c>
      <c r="F258" s="58"/>
      <c r="G258" s="36"/>
      <c r="H258" s="40" t="s">
        <v>24</v>
      </c>
      <c r="I258" s="39">
        <f t="shared" si="4"/>
        <v>0</v>
      </c>
    </row>
    <row r="259" spans="2:9" s="34" customFormat="1" ht="30" customHeight="1" x14ac:dyDescent="0.15">
      <c r="B259" s="34">
        <v>246</v>
      </c>
      <c r="C259" s="35"/>
      <c r="D259" s="35" t="s">
        <v>193</v>
      </c>
      <c r="E259" s="38" t="s">
        <v>185</v>
      </c>
      <c r="F259" s="58"/>
      <c r="G259" s="36"/>
      <c r="H259" s="40" t="s">
        <v>24</v>
      </c>
      <c r="I259" s="39">
        <f t="shared" si="4"/>
        <v>0</v>
      </c>
    </row>
    <row r="260" spans="2:9" s="34" customFormat="1" ht="30" customHeight="1" x14ac:dyDescent="0.15">
      <c r="B260" s="34">
        <v>247</v>
      </c>
      <c r="C260" s="35"/>
      <c r="D260" s="35" t="s">
        <v>193</v>
      </c>
      <c r="E260" s="38" t="s">
        <v>186</v>
      </c>
      <c r="F260" s="58"/>
      <c r="G260" s="36"/>
      <c r="H260" s="40" t="s">
        <v>24</v>
      </c>
      <c r="I260" s="39">
        <f t="shared" si="4"/>
        <v>0</v>
      </c>
    </row>
    <row r="261" spans="2:9" s="34" customFormat="1" ht="30" customHeight="1" x14ac:dyDescent="0.15">
      <c r="B261" s="34">
        <v>248</v>
      </c>
      <c r="C261" s="35"/>
      <c r="D261" s="35" t="s">
        <v>194</v>
      </c>
      <c r="E261" s="38" t="s">
        <v>182</v>
      </c>
      <c r="F261" s="58"/>
      <c r="G261" s="36"/>
      <c r="H261" s="40" t="s">
        <v>24</v>
      </c>
      <c r="I261" s="39">
        <f t="shared" si="4"/>
        <v>0</v>
      </c>
    </row>
    <row r="262" spans="2:9" s="34" customFormat="1" ht="30" customHeight="1" x14ac:dyDescent="0.15">
      <c r="B262" s="34">
        <v>249</v>
      </c>
      <c r="C262" s="35"/>
      <c r="D262" s="35" t="s">
        <v>194</v>
      </c>
      <c r="E262" s="38" t="s">
        <v>29</v>
      </c>
      <c r="F262" s="58"/>
      <c r="G262" s="36"/>
      <c r="H262" s="40" t="s">
        <v>24</v>
      </c>
      <c r="I262" s="39">
        <f t="shared" si="4"/>
        <v>0</v>
      </c>
    </row>
    <row r="263" spans="2:9" s="34" customFormat="1" ht="30" customHeight="1" x14ac:dyDescent="0.15">
      <c r="B263" s="34">
        <v>250</v>
      </c>
      <c r="C263" s="35"/>
      <c r="D263" s="35" t="s">
        <v>194</v>
      </c>
      <c r="E263" s="38" t="s">
        <v>184</v>
      </c>
      <c r="F263" s="58"/>
      <c r="G263" s="36"/>
      <c r="H263" s="40" t="s">
        <v>24</v>
      </c>
      <c r="I263" s="39">
        <f t="shared" si="4"/>
        <v>0</v>
      </c>
    </row>
    <row r="264" spans="2:9" s="34" customFormat="1" ht="30" customHeight="1" x14ac:dyDescent="0.15">
      <c r="B264" s="34">
        <v>251</v>
      </c>
      <c r="C264" s="35"/>
      <c r="D264" s="35" t="s">
        <v>194</v>
      </c>
      <c r="E264" s="38" t="s">
        <v>185</v>
      </c>
      <c r="F264" s="58"/>
      <c r="G264" s="36"/>
      <c r="H264" s="40" t="s">
        <v>24</v>
      </c>
      <c r="I264" s="39">
        <f t="shared" si="4"/>
        <v>0</v>
      </c>
    </row>
    <row r="265" spans="2:9" s="34" customFormat="1" ht="30" customHeight="1" x14ac:dyDescent="0.15">
      <c r="B265" s="34">
        <v>252</v>
      </c>
      <c r="C265" s="35"/>
      <c r="D265" s="35" t="s">
        <v>194</v>
      </c>
      <c r="E265" s="38" t="s">
        <v>186</v>
      </c>
      <c r="F265" s="58"/>
      <c r="G265" s="36"/>
      <c r="H265" s="40" t="s">
        <v>24</v>
      </c>
      <c r="I265" s="39">
        <f t="shared" si="4"/>
        <v>0</v>
      </c>
    </row>
    <row r="266" spans="2:9" s="34" customFormat="1" ht="30" customHeight="1" x14ac:dyDescent="0.15">
      <c r="B266" s="34">
        <v>253</v>
      </c>
      <c r="C266" s="35" t="s">
        <v>195</v>
      </c>
      <c r="D266" s="35" t="s">
        <v>31</v>
      </c>
      <c r="E266" s="38"/>
      <c r="F266" s="58"/>
      <c r="G266" s="36">
        <v>6</v>
      </c>
      <c r="H266" s="40" t="s">
        <v>27</v>
      </c>
      <c r="I266" s="39">
        <f t="shared" si="4"/>
        <v>0</v>
      </c>
    </row>
    <row r="267" spans="2:9" s="34" customFormat="1" ht="30" customHeight="1" x14ac:dyDescent="0.15">
      <c r="B267" s="34">
        <v>254</v>
      </c>
      <c r="C267" s="35"/>
      <c r="D267" s="35" t="s">
        <v>32</v>
      </c>
      <c r="E267" s="38"/>
      <c r="F267" s="58"/>
      <c r="G267" s="36">
        <v>17</v>
      </c>
      <c r="H267" s="40" t="s">
        <v>33</v>
      </c>
      <c r="I267" s="39">
        <f t="shared" si="4"/>
        <v>0</v>
      </c>
    </row>
    <row r="268" spans="2:9" s="34" customFormat="1" ht="30" customHeight="1" x14ac:dyDescent="0.15">
      <c r="B268" s="34">
        <v>255</v>
      </c>
      <c r="C268" s="35" t="s">
        <v>196</v>
      </c>
      <c r="D268" s="35"/>
      <c r="E268" s="38"/>
      <c r="F268" s="58"/>
      <c r="G268" s="36"/>
      <c r="H268" s="40" t="s">
        <v>197</v>
      </c>
      <c r="I268" s="39">
        <f t="shared" si="4"/>
        <v>0</v>
      </c>
    </row>
    <row r="269" spans="2:9" s="34" customFormat="1" ht="30" customHeight="1" x14ac:dyDescent="0.15">
      <c r="B269" s="34">
        <v>256</v>
      </c>
      <c r="C269" s="35" t="s">
        <v>198</v>
      </c>
      <c r="D269" s="35" t="s">
        <v>199</v>
      </c>
      <c r="E269" s="44" t="s">
        <v>200</v>
      </c>
      <c r="F269" s="58"/>
      <c r="G269" s="36"/>
      <c r="H269" s="40" t="s">
        <v>27</v>
      </c>
      <c r="I269" s="39">
        <f t="shared" si="4"/>
        <v>0</v>
      </c>
    </row>
    <row r="270" spans="2:9" s="34" customFormat="1" ht="30" customHeight="1" x14ac:dyDescent="0.15">
      <c r="B270" s="34">
        <v>257</v>
      </c>
      <c r="C270" s="35"/>
      <c r="D270" s="35" t="s">
        <v>201</v>
      </c>
      <c r="E270" s="44" t="s">
        <v>200</v>
      </c>
      <c r="F270" s="58"/>
      <c r="G270" s="36"/>
      <c r="H270" s="40" t="s">
        <v>27</v>
      </c>
      <c r="I270" s="39">
        <f t="shared" si="4"/>
        <v>0</v>
      </c>
    </row>
    <row r="271" spans="2:9" s="34" customFormat="1" ht="30" customHeight="1" x14ac:dyDescent="0.15">
      <c r="B271" s="34">
        <v>258</v>
      </c>
      <c r="C271" s="35" t="s">
        <v>34</v>
      </c>
      <c r="D271" s="35" t="s">
        <v>202</v>
      </c>
      <c r="E271" s="38" t="s">
        <v>203</v>
      </c>
      <c r="F271" s="58"/>
      <c r="G271" s="36">
        <v>4</v>
      </c>
      <c r="H271" s="40" t="s">
        <v>204</v>
      </c>
      <c r="I271" s="39">
        <f t="shared" ref="I271:I327" si="5">F271*G271</f>
        <v>0</v>
      </c>
    </row>
    <row r="272" spans="2:9" s="34" customFormat="1" ht="30" customHeight="1" x14ac:dyDescent="0.15">
      <c r="B272" s="34">
        <v>259</v>
      </c>
      <c r="C272" s="35"/>
      <c r="D272" s="35"/>
      <c r="E272" s="38" t="s">
        <v>205</v>
      </c>
      <c r="F272" s="58"/>
      <c r="G272" s="36">
        <v>5</v>
      </c>
      <c r="H272" s="40" t="s">
        <v>204</v>
      </c>
      <c r="I272" s="39">
        <f t="shared" si="5"/>
        <v>0</v>
      </c>
    </row>
    <row r="273" spans="2:9" s="34" customFormat="1" ht="30" customHeight="1" x14ac:dyDescent="0.15">
      <c r="B273" s="34">
        <v>260</v>
      </c>
      <c r="C273" s="35"/>
      <c r="D273" s="35" t="s">
        <v>206</v>
      </c>
      <c r="E273" s="38" t="s">
        <v>207</v>
      </c>
      <c r="F273" s="58"/>
      <c r="G273" s="36">
        <v>2</v>
      </c>
      <c r="H273" s="40" t="s">
        <v>35</v>
      </c>
      <c r="I273" s="39">
        <f t="shared" si="5"/>
        <v>0</v>
      </c>
    </row>
    <row r="274" spans="2:9" s="34" customFormat="1" ht="30" customHeight="1" x14ac:dyDescent="0.15">
      <c r="B274" s="34">
        <v>261</v>
      </c>
      <c r="C274" s="35" t="s">
        <v>208</v>
      </c>
      <c r="D274" s="35"/>
      <c r="E274" s="38"/>
      <c r="F274" s="58"/>
      <c r="G274" s="36">
        <v>1</v>
      </c>
      <c r="H274" s="40" t="s">
        <v>197</v>
      </c>
      <c r="I274" s="39">
        <f t="shared" si="5"/>
        <v>0</v>
      </c>
    </row>
    <row r="275" spans="2:9" s="34" customFormat="1" ht="30" customHeight="1" x14ac:dyDescent="0.15">
      <c r="B275" s="34">
        <v>262</v>
      </c>
      <c r="C275" s="35" t="s">
        <v>209</v>
      </c>
      <c r="D275" s="35"/>
      <c r="E275" s="38" t="s">
        <v>210</v>
      </c>
      <c r="F275" s="58"/>
      <c r="G275" s="36">
        <v>6</v>
      </c>
      <c r="H275" s="40" t="s">
        <v>36</v>
      </c>
      <c r="I275" s="39">
        <f t="shared" si="5"/>
        <v>0</v>
      </c>
    </row>
    <row r="276" spans="2:9" s="34" customFormat="1" ht="30" customHeight="1" x14ac:dyDescent="0.15">
      <c r="B276" s="34">
        <v>263</v>
      </c>
      <c r="C276" s="35" t="s">
        <v>211</v>
      </c>
      <c r="D276" s="35"/>
      <c r="E276" s="38" t="s">
        <v>212</v>
      </c>
      <c r="F276" s="58"/>
      <c r="G276" s="36"/>
      <c r="H276" s="40" t="s">
        <v>213</v>
      </c>
      <c r="I276" s="39">
        <f t="shared" si="5"/>
        <v>0</v>
      </c>
    </row>
    <row r="277" spans="2:9" s="34" customFormat="1" ht="30" customHeight="1" x14ac:dyDescent="0.15">
      <c r="B277" s="34">
        <v>264</v>
      </c>
      <c r="C277" s="35" t="s">
        <v>214</v>
      </c>
      <c r="D277" s="35"/>
      <c r="E277" s="38" t="s">
        <v>215</v>
      </c>
      <c r="F277" s="58"/>
      <c r="G277" s="36"/>
      <c r="H277" s="40" t="s">
        <v>213</v>
      </c>
      <c r="I277" s="39">
        <f t="shared" si="5"/>
        <v>0</v>
      </c>
    </row>
    <row r="278" spans="2:9" s="34" customFormat="1" ht="30" customHeight="1" x14ac:dyDescent="0.15">
      <c r="B278" s="34">
        <v>265</v>
      </c>
      <c r="C278" s="35" t="s">
        <v>216</v>
      </c>
      <c r="D278" s="35"/>
      <c r="E278" s="38" t="s">
        <v>217</v>
      </c>
      <c r="F278" s="58"/>
      <c r="G278" s="36">
        <v>1</v>
      </c>
      <c r="H278" s="40" t="s">
        <v>218</v>
      </c>
      <c r="I278" s="39">
        <f t="shared" si="5"/>
        <v>0</v>
      </c>
    </row>
    <row r="279" spans="2:9" s="34" customFormat="1" ht="30" customHeight="1" x14ac:dyDescent="0.15">
      <c r="B279" s="34">
        <v>266</v>
      </c>
      <c r="C279" s="35" t="s">
        <v>219</v>
      </c>
      <c r="D279" s="35"/>
      <c r="E279" s="38" t="s">
        <v>220</v>
      </c>
      <c r="F279" s="58"/>
      <c r="G279" s="36"/>
      <c r="H279" s="40" t="s">
        <v>221</v>
      </c>
      <c r="I279" s="39">
        <f t="shared" si="5"/>
        <v>0</v>
      </c>
    </row>
    <row r="280" spans="2:9" s="34" customFormat="1" ht="30" customHeight="1" x14ac:dyDescent="0.15">
      <c r="B280" s="34">
        <v>267</v>
      </c>
      <c r="C280" s="35" t="s">
        <v>222</v>
      </c>
      <c r="D280" s="35"/>
      <c r="E280" s="38" t="s">
        <v>223</v>
      </c>
      <c r="F280" s="58"/>
      <c r="G280" s="36"/>
      <c r="H280" s="40" t="s">
        <v>221</v>
      </c>
      <c r="I280" s="39">
        <f t="shared" si="5"/>
        <v>0</v>
      </c>
    </row>
    <row r="281" spans="2:9" s="34" customFormat="1" ht="30" customHeight="1" x14ac:dyDescent="0.15">
      <c r="B281" s="34">
        <v>268</v>
      </c>
      <c r="C281" s="35" t="s">
        <v>224</v>
      </c>
      <c r="D281" s="35"/>
      <c r="E281" s="38"/>
      <c r="F281" s="58"/>
      <c r="G281" s="36">
        <v>24</v>
      </c>
      <c r="H281" s="40" t="s">
        <v>36</v>
      </c>
      <c r="I281" s="39">
        <f t="shared" si="5"/>
        <v>0</v>
      </c>
    </row>
    <row r="282" spans="2:9" s="34" customFormat="1" ht="30" customHeight="1" x14ac:dyDescent="0.15">
      <c r="B282" s="34">
        <v>269</v>
      </c>
      <c r="C282" s="35" t="s">
        <v>0</v>
      </c>
      <c r="D282" s="35" t="s">
        <v>225</v>
      </c>
      <c r="E282" s="38" t="s">
        <v>226</v>
      </c>
      <c r="F282" s="58"/>
      <c r="G282" s="36">
        <v>1</v>
      </c>
      <c r="H282" s="40" t="s">
        <v>36</v>
      </c>
      <c r="I282" s="39">
        <f t="shared" si="5"/>
        <v>0</v>
      </c>
    </row>
    <row r="283" spans="2:9" s="34" customFormat="1" ht="30" customHeight="1" x14ac:dyDescent="0.15">
      <c r="B283" s="34">
        <v>270</v>
      </c>
      <c r="C283" s="35"/>
      <c r="D283" s="35" t="s">
        <v>227</v>
      </c>
      <c r="E283" s="38" t="s">
        <v>228</v>
      </c>
      <c r="F283" s="58"/>
      <c r="G283" s="36">
        <v>11</v>
      </c>
      <c r="H283" s="40" t="s">
        <v>36</v>
      </c>
      <c r="I283" s="39">
        <f t="shared" si="5"/>
        <v>0</v>
      </c>
    </row>
    <row r="284" spans="2:9" s="34" customFormat="1" ht="30" customHeight="1" x14ac:dyDescent="0.15">
      <c r="B284" s="34">
        <v>271</v>
      </c>
      <c r="C284" s="35"/>
      <c r="D284" s="35" t="s">
        <v>229</v>
      </c>
      <c r="E284" s="38" t="s">
        <v>230</v>
      </c>
      <c r="F284" s="58"/>
      <c r="G284" s="36">
        <v>1</v>
      </c>
      <c r="H284" s="40" t="s">
        <v>36</v>
      </c>
      <c r="I284" s="39">
        <f t="shared" si="5"/>
        <v>0</v>
      </c>
    </row>
    <row r="285" spans="2:9" s="34" customFormat="1" ht="30" customHeight="1" x14ac:dyDescent="0.15">
      <c r="B285" s="34">
        <v>272</v>
      </c>
      <c r="C285" s="35"/>
      <c r="D285" s="35" t="s">
        <v>231</v>
      </c>
      <c r="E285" s="38" t="s">
        <v>232</v>
      </c>
      <c r="F285" s="58"/>
      <c r="G285" s="36">
        <v>12</v>
      </c>
      <c r="H285" s="40" t="s">
        <v>36</v>
      </c>
      <c r="I285" s="39">
        <f t="shared" si="5"/>
        <v>0</v>
      </c>
    </row>
    <row r="286" spans="2:9" s="34" customFormat="1" ht="30" customHeight="1" x14ac:dyDescent="0.15">
      <c r="B286" s="34">
        <v>273</v>
      </c>
      <c r="C286" s="35"/>
      <c r="D286" s="35" t="s">
        <v>233</v>
      </c>
      <c r="E286" s="38" t="s">
        <v>234</v>
      </c>
      <c r="F286" s="58"/>
      <c r="G286" s="36"/>
      <c r="H286" s="40" t="s">
        <v>36</v>
      </c>
      <c r="I286" s="39">
        <f t="shared" si="5"/>
        <v>0</v>
      </c>
    </row>
    <row r="287" spans="2:9" s="34" customFormat="1" ht="30" customHeight="1" x14ac:dyDescent="0.15">
      <c r="B287" s="34">
        <v>274</v>
      </c>
      <c r="C287" s="35"/>
      <c r="D287" s="35" t="s">
        <v>235</v>
      </c>
      <c r="E287" s="38" t="s">
        <v>236</v>
      </c>
      <c r="F287" s="58"/>
      <c r="G287" s="36">
        <v>1</v>
      </c>
      <c r="H287" s="40" t="s">
        <v>36</v>
      </c>
      <c r="I287" s="39">
        <f t="shared" si="5"/>
        <v>0</v>
      </c>
    </row>
    <row r="288" spans="2:9" s="34" customFormat="1" ht="30" customHeight="1" x14ac:dyDescent="0.15">
      <c r="B288" s="34">
        <v>275</v>
      </c>
      <c r="C288" s="35"/>
      <c r="D288" s="35" t="s">
        <v>237</v>
      </c>
      <c r="E288" s="38" t="s">
        <v>228</v>
      </c>
      <c r="F288" s="58"/>
      <c r="G288" s="36">
        <v>11</v>
      </c>
      <c r="H288" s="40" t="s">
        <v>36</v>
      </c>
      <c r="I288" s="39">
        <f t="shared" si="5"/>
        <v>0</v>
      </c>
    </row>
    <row r="289" spans="2:9" s="34" customFormat="1" ht="30" customHeight="1" x14ac:dyDescent="0.15">
      <c r="B289" s="34">
        <v>276</v>
      </c>
      <c r="C289" s="35"/>
      <c r="D289" s="35" t="s">
        <v>238</v>
      </c>
      <c r="E289" s="38" t="s">
        <v>230</v>
      </c>
      <c r="F289" s="58"/>
      <c r="G289" s="36">
        <v>1</v>
      </c>
      <c r="H289" s="40" t="s">
        <v>36</v>
      </c>
      <c r="I289" s="39">
        <f t="shared" si="5"/>
        <v>0</v>
      </c>
    </row>
    <row r="290" spans="2:9" s="34" customFormat="1" ht="30" customHeight="1" x14ac:dyDescent="0.15">
      <c r="B290" s="34">
        <v>277</v>
      </c>
      <c r="C290" s="35"/>
      <c r="D290" s="35" t="s">
        <v>239</v>
      </c>
      <c r="E290" s="38" t="s">
        <v>232</v>
      </c>
      <c r="F290" s="58"/>
      <c r="G290" s="36">
        <v>12</v>
      </c>
      <c r="H290" s="40" t="s">
        <v>36</v>
      </c>
      <c r="I290" s="39">
        <f t="shared" si="5"/>
        <v>0</v>
      </c>
    </row>
    <row r="291" spans="2:9" s="34" customFormat="1" ht="30" customHeight="1" x14ac:dyDescent="0.15">
      <c r="B291" s="34">
        <v>278</v>
      </c>
      <c r="C291" s="35"/>
      <c r="D291" s="35" t="s">
        <v>240</v>
      </c>
      <c r="E291" s="38" t="s">
        <v>234</v>
      </c>
      <c r="F291" s="58"/>
      <c r="G291" s="36"/>
      <c r="H291" s="40" t="s">
        <v>36</v>
      </c>
      <c r="I291" s="39">
        <f t="shared" si="5"/>
        <v>0</v>
      </c>
    </row>
    <row r="292" spans="2:9" s="34" customFormat="1" ht="30" customHeight="1" x14ac:dyDescent="0.15">
      <c r="B292" s="34">
        <v>279</v>
      </c>
      <c r="C292" s="35"/>
      <c r="D292" s="35" t="s">
        <v>241</v>
      </c>
      <c r="E292" s="38" t="s">
        <v>226</v>
      </c>
      <c r="F292" s="58"/>
      <c r="G292" s="36">
        <v>1</v>
      </c>
      <c r="H292" s="40" t="s">
        <v>36</v>
      </c>
      <c r="I292" s="39">
        <f t="shared" si="5"/>
        <v>0</v>
      </c>
    </row>
    <row r="293" spans="2:9" s="34" customFormat="1" ht="30" customHeight="1" x14ac:dyDescent="0.15">
      <c r="B293" s="34">
        <v>280</v>
      </c>
      <c r="C293" s="35"/>
      <c r="D293" s="35" t="s">
        <v>242</v>
      </c>
      <c r="E293" s="38" t="s">
        <v>228</v>
      </c>
      <c r="F293" s="58"/>
      <c r="G293" s="36">
        <v>11</v>
      </c>
      <c r="H293" s="40" t="s">
        <v>36</v>
      </c>
      <c r="I293" s="39">
        <f t="shared" si="5"/>
        <v>0</v>
      </c>
    </row>
    <row r="294" spans="2:9" s="34" customFormat="1" ht="30" customHeight="1" x14ac:dyDescent="0.15">
      <c r="B294" s="34">
        <v>281</v>
      </c>
      <c r="C294" s="35"/>
      <c r="D294" s="35" t="s">
        <v>243</v>
      </c>
      <c r="E294" s="38" t="s">
        <v>230</v>
      </c>
      <c r="F294" s="58"/>
      <c r="G294" s="36">
        <v>1</v>
      </c>
      <c r="H294" s="40" t="s">
        <v>36</v>
      </c>
      <c r="I294" s="39">
        <f t="shared" si="5"/>
        <v>0</v>
      </c>
    </row>
    <row r="295" spans="2:9" s="34" customFormat="1" ht="30" customHeight="1" x14ac:dyDescent="0.15">
      <c r="B295" s="34">
        <v>282</v>
      </c>
      <c r="C295" s="35"/>
      <c r="D295" s="35" t="s">
        <v>244</v>
      </c>
      <c r="E295" s="38" t="s">
        <v>232</v>
      </c>
      <c r="F295" s="58"/>
      <c r="G295" s="36">
        <v>12</v>
      </c>
      <c r="H295" s="40" t="s">
        <v>36</v>
      </c>
      <c r="I295" s="39">
        <f t="shared" si="5"/>
        <v>0</v>
      </c>
    </row>
    <row r="296" spans="2:9" s="34" customFormat="1" ht="30" customHeight="1" x14ac:dyDescent="0.15">
      <c r="B296" s="34">
        <v>283</v>
      </c>
      <c r="C296" s="35"/>
      <c r="D296" s="35" t="s">
        <v>245</v>
      </c>
      <c r="E296" s="38" t="s">
        <v>234</v>
      </c>
      <c r="F296" s="58"/>
      <c r="G296" s="36"/>
      <c r="H296" s="40" t="s">
        <v>36</v>
      </c>
      <c r="I296" s="39">
        <f t="shared" si="5"/>
        <v>0</v>
      </c>
    </row>
    <row r="297" spans="2:9" s="34" customFormat="1" ht="30" customHeight="1" x14ac:dyDescent="0.15">
      <c r="B297" s="34">
        <v>284</v>
      </c>
      <c r="C297" s="35"/>
      <c r="D297" s="35" t="s">
        <v>246</v>
      </c>
      <c r="E297" s="38" t="s">
        <v>226</v>
      </c>
      <c r="F297" s="58"/>
      <c r="G297" s="36">
        <v>1</v>
      </c>
      <c r="H297" s="40" t="s">
        <v>36</v>
      </c>
      <c r="I297" s="39">
        <f t="shared" si="5"/>
        <v>0</v>
      </c>
    </row>
    <row r="298" spans="2:9" s="34" customFormat="1" ht="30" customHeight="1" x14ac:dyDescent="0.15">
      <c r="B298" s="34">
        <v>285</v>
      </c>
      <c r="C298" s="35"/>
      <c r="D298" s="35" t="s">
        <v>247</v>
      </c>
      <c r="E298" s="38" t="s">
        <v>228</v>
      </c>
      <c r="F298" s="58"/>
      <c r="G298" s="36">
        <v>11</v>
      </c>
      <c r="H298" s="40" t="s">
        <v>36</v>
      </c>
      <c r="I298" s="39">
        <f t="shared" si="5"/>
        <v>0</v>
      </c>
    </row>
    <row r="299" spans="2:9" s="34" customFormat="1" ht="30" customHeight="1" x14ac:dyDescent="0.15">
      <c r="B299" s="34">
        <v>286</v>
      </c>
      <c r="C299" s="35"/>
      <c r="D299" s="35" t="s">
        <v>248</v>
      </c>
      <c r="E299" s="38" t="s">
        <v>230</v>
      </c>
      <c r="F299" s="58"/>
      <c r="G299" s="36">
        <v>1</v>
      </c>
      <c r="H299" s="40" t="s">
        <v>36</v>
      </c>
      <c r="I299" s="39">
        <f t="shared" si="5"/>
        <v>0</v>
      </c>
    </row>
    <row r="300" spans="2:9" s="34" customFormat="1" ht="30" customHeight="1" x14ac:dyDescent="0.15">
      <c r="B300" s="34">
        <v>287</v>
      </c>
      <c r="C300" s="35"/>
      <c r="D300" s="35" t="s">
        <v>249</v>
      </c>
      <c r="E300" s="38" t="s">
        <v>232</v>
      </c>
      <c r="F300" s="58"/>
      <c r="G300" s="36">
        <v>12</v>
      </c>
      <c r="H300" s="40" t="s">
        <v>36</v>
      </c>
      <c r="I300" s="39">
        <f t="shared" si="5"/>
        <v>0</v>
      </c>
    </row>
    <row r="301" spans="2:9" s="34" customFormat="1" ht="30" customHeight="1" x14ac:dyDescent="0.15">
      <c r="B301" s="34">
        <v>288</v>
      </c>
      <c r="C301" s="35"/>
      <c r="D301" s="35" t="s">
        <v>250</v>
      </c>
      <c r="E301" s="38" t="s">
        <v>234</v>
      </c>
      <c r="F301" s="58"/>
      <c r="G301" s="36"/>
      <c r="H301" s="40" t="s">
        <v>36</v>
      </c>
      <c r="I301" s="39">
        <f t="shared" si="5"/>
        <v>0</v>
      </c>
    </row>
    <row r="302" spans="2:9" s="34" customFormat="1" ht="30" customHeight="1" x14ac:dyDescent="0.15">
      <c r="B302" s="34">
        <v>289</v>
      </c>
      <c r="C302" s="35"/>
      <c r="D302" s="35" t="s">
        <v>251</v>
      </c>
      <c r="E302" s="38" t="s">
        <v>226</v>
      </c>
      <c r="F302" s="58"/>
      <c r="G302" s="36">
        <v>1</v>
      </c>
      <c r="H302" s="40" t="s">
        <v>36</v>
      </c>
      <c r="I302" s="39">
        <f t="shared" si="5"/>
        <v>0</v>
      </c>
    </row>
    <row r="303" spans="2:9" s="34" customFormat="1" ht="30" customHeight="1" x14ac:dyDescent="0.15">
      <c r="B303" s="34">
        <v>290</v>
      </c>
      <c r="C303" s="35"/>
      <c r="D303" s="35" t="s">
        <v>252</v>
      </c>
      <c r="E303" s="38" t="s">
        <v>228</v>
      </c>
      <c r="F303" s="58"/>
      <c r="G303" s="36">
        <v>9</v>
      </c>
      <c r="H303" s="40" t="s">
        <v>36</v>
      </c>
      <c r="I303" s="39">
        <f t="shared" si="5"/>
        <v>0</v>
      </c>
    </row>
    <row r="304" spans="2:9" s="34" customFormat="1" ht="30" customHeight="1" x14ac:dyDescent="0.15">
      <c r="B304" s="34">
        <v>291</v>
      </c>
      <c r="C304" s="35"/>
      <c r="D304" s="35" t="s">
        <v>253</v>
      </c>
      <c r="E304" s="38" t="s">
        <v>230</v>
      </c>
      <c r="F304" s="58"/>
      <c r="G304" s="36"/>
      <c r="H304" s="40" t="s">
        <v>36</v>
      </c>
      <c r="I304" s="39">
        <f t="shared" si="5"/>
        <v>0</v>
      </c>
    </row>
    <row r="305" spans="2:9" s="34" customFormat="1" ht="30" customHeight="1" x14ac:dyDescent="0.15">
      <c r="B305" s="34">
        <v>292</v>
      </c>
      <c r="C305" s="35"/>
      <c r="D305" s="35" t="s">
        <v>254</v>
      </c>
      <c r="E305" s="38" t="s">
        <v>232</v>
      </c>
      <c r="F305" s="58"/>
      <c r="G305" s="36">
        <v>5</v>
      </c>
      <c r="H305" s="40" t="s">
        <v>36</v>
      </c>
      <c r="I305" s="39">
        <f t="shared" si="5"/>
        <v>0</v>
      </c>
    </row>
    <row r="306" spans="2:9" s="34" customFormat="1" ht="30" customHeight="1" x14ac:dyDescent="0.15">
      <c r="B306" s="34">
        <v>293</v>
      </c>
      <c r="C306" s="35"/>
      <c r="D306" s="35" t="s">
        <v>255</v>
      </c>
      <c r="E306" s="38" t="s">
        <v>234</v>
      </c>
      <c r="F306" s="58"/>
      <c r="G306" s="36"/>
      <c r="H306" s="40" t="s">
        <v>36</v>
      </c>
      <c r="I306" s="39">
        <f t="shared" si="5"/>
        <v>0</v>
      </c>
    </row>
    <row r="307" spans="2:9" s="34" customFormat="1" ht="30" customHeight="1" x14ac:dyDescent="0.15">
      <c r="B307" s="34">
        <v>294</v>
      </c>
      <c r="C307" s="35"/>
      <c r="D307" s="35" t="s">
        <v>256</v>
      </c>
      <c r="E307" s="38" t="s">
        <v>226</v>
      </c>
      <c r="F307" s="58"/>
      <c r="G307" s="36">
        <v>1</v>
      </c>
      <c r="H307" s="40" t="s">
        <v>36</v>
      </c>
      <c r="I307" s="39">
        <f t="shared" si="5"/>
        <v>0</v>
      </c>
    </row>
    <row r="308" spans="2:9" s="34" customFormat="1" ht="30" customHeight="1" x14ac:dyDescent="0.15">
      <c r="B308" s="34">
        <v>295</v>
      </c>
      <c r="C308" s="35"/>
      <c r="D308" s="35" t="s">
        <v>257</v>
      </c>
      <c r="E308" s="38" t="s">
        <v>228</v>
      </c>
      <c r="F308" s="58"/>
      <c r="G308" s="36">
        <v>9</v>
      </c>
      <c r="H308" s="40" t="s">
        <v>36</v>
      </c>
      <c r="I308" s="39">
        <f t="shared" si="5"/>
        <v>0</v>
      </c>
    </row>
    <row r="309" spans="2:9" s="34" customFormat="1" ht="30" customHeight="1" x14ac:dyDescent="0.15">
      <c r="B309" s="34">
        <v>296</v>
      </c>
      <c r="C309" s="35"/>
      <c r="D309" s="35" t="s">
        <v>258</v>
      </c>
      <c r="E309" s="38" t="s">
        <v>230</v>
      </c>
      <c r="F309" s="58"/>
      <c r="G309" s="36"/>
      <c r="H309" s="40" t="s">
        <v>36</v>
      </c>
      <c r="I309" s="39">
        <f t="shared" si="5"/>
        <v>0</v>
      </c>
    </row>
    <row r="310" spans="2:9" s="34" customFormat="1" ht="30" customHeight="1" x14ac:dyDescent="0.15">
      <c r="B310" s="34">
        <v>297</v>
      </c>
      <c r="C310" s="35"/>
      <c r="D310" s="35" t="s">
        <v>259</v>
      </c>
      <c r="E310" s="38" t="s">
        <v>232</v>
      </c>
      <c r="F310" s="58"/>
      <c r="G310" s="36">
        <v>5</v>
      </c>
      <c r="H310" s="40" t="s">
        <v>36</v>
      </c>
      <c r="I310" s="39">
        <f t="shared" si="5"/>
        <v>0</v>
      </c>
    </row>
    <row r="311" spans="2:9" s="34" customFormat="1" ht="30" customHeight="1" x14ac:dyDescent="0.15">
      <c r="B311" s="34">
        <v>298</v>
      </c>
      <c r="C311" s="35"/>
      <c r="D311" s="35" t="s">
        <v>260</v>
      </c>
      <c r="E311" s="38" t="s">
        <v>234</v>
      </c>
      <c r="F311" s="58"/>
      <c r="G311" s="36"/>
      <c r="H311" s="40" t="s">
        <v>36</v>
      </c>
      <c r="I311" s="39">
        <f t="shared" si="5"/>
        <v>0</v>
      </c>
    </row>
    <row r="312" spans="2:9" s="34" customFormat="1" ht="30" customHeight="1" x14ac:dyDescent="0.15">
      <c r="B312" s="34">
        <v>299</v>
      </c>
      <c r="C312" s="35"/>
      <c r="D312" s="35" t="s">
        <v>261</v>
      </c>
      <c r="E312" s="38" t="s">
        <v>226</v>
      </c>
      <c r="F312" s="58"/>
      <c r="G312" s="36">
        <v>1</v>
      </c>
      <c r="H312" s="40" t="s">
        <v>36</v>
      </c>
      <c r="I312" s="39">
        <f t="shared" si="5"/>
        <v>0</v>
      </c>
    </row>
    <row r="313" spans="2:9" s="34" customFormat="1" ht="30" customHeight="1" x14ac:dyDescent="0.15">
      <c r="B313" s="34">
        <v>300</v>
      </c>
      <c r="C313" s="35"/>
      <c r="D313" s="35" t="s">
        <v>262</v>
      </c>
      <c r="E313" s="38" t="s">
        <v>228</v>
      </c>
      <c r="F313" s="58"/>
      <c r="G313" s="36">
        <v>9</v>
      </c>
      <c r="H313" s="40" t="s">
        <v>36</v>
      </c>
      <c r="I313" s="39">
        <f t="shared" si="5"/>
        <v>0</v>
      </c>
    </row>
    <row r="314" spans="2:9" s="34" customFormat="1" ht="30" customHeight="1" x14ac:dyDescent="0.15">
      <c r="B314" s="34">
        <v>301</v>
      </c>
      <c r="C314" s="35"/>
      <c r="D314" s="35" t="s">
        <v>263</v>
      </c>
      <c r="E314" s="38" t="s">
        <v>230</v>
      </c>
      <c r="F314" s="58"/>
      <c r="G314" s="36"/>
      <c r="H314" s="40" t="s">
        <v>36</v>
      </c>
      <c r="I314" s="39">
        <f t="shared" si="5"/>
        <v>0</v>
      </c>
    </row>
    <row r="315" spans="2:9" s="34" customFormat="1" ht="30" customHeight="1" x14ac:dyDescent="0.15">
      <c r="B315" s="34">
        <v>302</v>
      </c>
      <c r="C315" s="35"/>
      <c r="D315" s="35" t="s">
        <v>264</v>
      </c>
      <c r="E315" s="38" t="s">
        <v>232</v>
      </c>
      <c r="F315" s="58"/>
      <c r="G315" s="36">
        <v>5</v>
      </c>
      <c r="H315" s="40" t="s">
        <v>36</v>
      </c>
      <c r="I315" s="39">
        <f t="shared" si="5"/>
        <v>0</v>
      </c>
    </row>
    <row r="316" spans="2:9" s="34" customFormat="1" ht="30" customHeight="1" x14ac:dyDescent="0.15">
      <c r="B316" s="34">
        <v>303</v>
      </c>
      <c r="C316" s="35"/>
      <c r="D316" s="35" t="s">
        <v>265</v>
      </c>
      <c r="E316" s="38" t="s">
        <v>234</v>
      </c>
      <c r="F316" s="58"/>
      <c r="G316" s="36"/>
      <c r="H316" s="40" t="s">
        <v>36</v>
      </c>
      <c r="I316" s="39">
        <f t="shared" si="5"/>
        <v>0</v>
      </c>
    </row>
    <row r="317" spans="2:9" s="34" customFormat="1" ht="30" customHeight="1" x14ac:dyDescent="0.15">
      <c r="B317" s="34">
        <v>304</v>
      </c>
      <c r="C317" s="35"/>
      <c r="D317" s="35" t="s">
        <v>266</v>
      </c>
      <c r="E317" s="38"/>
      <c r="F317" s="58"/>
      <c r="G317" s="36">
        <v>6</v>
      </c>
      <c r="H317" s="40" t="s">
        <v>267</v>
      </c>
      <c r="I317" s="39">
        <f t="shared" si="5"/>
        <v>0</v>
      </c>
    </row>
    <row r="318" spans="2:9" s="34" customFormat="1" ht="30" customHeight="1" x14ac:dyDescent="0.15">
      <c r="B318" s="34">
        <v>305</v>
      </c>
      <c r="C318" s="35"/>
      <c r="D318" s="35" t="s">
        <v>268</v>
      </c>
      <c r="E318" s="38"/>
      <c r="F318" s="58"/>
      <c r="G318" s="36">
        <v>1</v>
      </c>
      <c r="H318" s="40" t="s">
        <v>269</v>
      </c>
      <c r="I318" s="39">
        <f t="shared" si="5"/>
        <v>0</v>
      </c>
    </row>
    <row r="319" spans="2:9" s="34" customFormat="1" ht="30" customHeight="1" x14ac:dyDescent="0.15">
      <c r="B319" s="34">
        <v>306</v>
      </c>
      <c r="C319" s="35" t="s">
        <v>37</v>
      </c>
      <c r="D319" s="35" t="s">
        <v>270</v>
      </c>
      <c r="E319" s="38" t="s">
        <v>226</v>
      </c>
      <c r="F319" s="58"/>
      <c r="G319" s="36"/>
      <c r="H319" s="40" t="s">
        <v>36</v>
      </c>
      <c r="I319" s="39">
        <f t="shared" si="5"/>
        <v>0</v>
      </c>
    </row>
    <row r="320" spans="2:9" s="34" customFormat="1" ht="30" customHeight="1" x14ac:dyDescent="0.15">
      <c r="B320" s="34">
        <v>307</v>
      </c>
      <c r="C320" s="35"/>
      <c r="D320" s="35" t="s">
        <v>271</v>
      </c>
      <c r="E320" s="38" t="s">
        <v>228</v>
      </c>
      <c r="F320" s="58"/>
      <c r="G320" s="36">
        <v>1</v>
      </c>
      <c r="H320" s="40" t="s">
        <v>36</v>
      </c>
      <c r="I320" s="39">
        <f t="shared" si="5"/>
        <v>0</v>
      </c>
    </row>
    <row r="321" spans="2:9" s="34" customFormat="1" ht="30" customHeight="1" x14ac:dyDescent="0.15">
      <c r="B321" s="34">
        <v>308</v>
      </c>
      <c r="C321" s="35"/>
      <c r="D321" s="35" t="s">
        <v>272</v>
      </c>
      <c r="E321" s="38" t="s">
        <v>230</v>
      </c>
      <c r="F321" s="58"/>
      <c r="G321" s="36"/>
      <c r="H321" s="40" t="s">
        <v>36</v>
      </c>
      <c r="I321" s="39">
        <f t="shared" si="5"/>
        <v>0</v>
      </c>
    </row>
    <row r="322" spans="2:9" s="34" customFormat="1" ht="30" customHeight="1" x14ac:dyDescent="0.15">
      <c r="B322" s="34">
        <v>309</v>
      </c>
      <c r="C322" s="35"/>
      <c r="D322" s="35" t="s">
        <v>273</v>
      </c>
      <c r="E322" s="38" t="s">
        <v>232</v>
      </c>
      <c r="F322" s="58"/>
      <c r="G322" s="36">
        <v>5</v>
      </c>
      <c r="H322" s="40" t="s">
        <v>36</v>
      </c>
      <c r="I322" s="39">
        <f t="shared" si="5"/>
        <v>0</v>
      </c>
    </row>
    <row r="323" spans="2:9" s="34" customFormat="1" ht="30" customHeight="1" x14ac:dyDescent="0.15">
      <c r="B323" s="34">
        <v>310</v>
      </c>
      <c r="C323" s="35"/>
      <c r="D323" s="35" t="s">
        <v>274</v>
      </c>
      <c r="E323" s="38" t="s">
        <v>234</v>
      </c>
      <c r="F323" s="58"/>
      <c r="G323" s="36"/>
      <c r="H323" s="40" t="s">
        <v>36</v>
      </c>
      <c r="I323" s="39">
        <f t="shared" si="5"/>
        <v>0</v>
      </c>
    </row>
    <row r="324" spans="2:9" s="34" customFormat="1" ht="30" customHeight="1" x14ac:dyDescent="0.15">
      <c r="B324" s="34">
        <v>311</v>
      </c>
      <c r="C324" s="35" t="s">
        <v>275</v>
      </c>
      <c r="D324" s="35"/>
      <c r="E324" s="41" t="s">
        <v>276</v>
      </c>
      <c r="F324" s="58"/>
      <c r="G324" s="36"/>
      <c r="H324" s="40" t="s">
        <v>277</v>
      </c>
      <c r="I324" s="39">
        <f t="shared" si="5"/>
        <v>0</v>
      </c>
    </row>
    <row r="325" spans="2:9" s="34" customFormat="1" ht="30" customHeight="1" x14ac:dyDescent="0.15">
      <c r="B325" s="34">
        <v>312</v>
      </c>
      <c r="C325" s="35" t="s">
        <v>278</v>
      </c>
      <c r="D325" s="35"/>
      <c r="E325" s="41" t="s">
        <v>279</v>
      </c>
      <c r="F325" s="58"/>
      <c r="G325" s="36"/>
      <c r="H325" s="40" t="s">
        <v>277</v>
      </c>
      <c r="I325" s="39">
        <f t="shared" si="5"/>
        <v>0</v>
      </c>
    </row>
    <row r="326" spans="2:9" s="34" customFormat="1" ht="30" customHeight="1" x14ac:dyDescent="0.15">
      <c r="B326" s="34">
        <v>313</v>
      </c>
      <c r="C326" s="35" t="s">
        <v>280</v>
      </c>
      <c r="D326" s="35" t="s">
        <v>281</v>
      </c>
      <c r="E326" s="38" t="s">
        <v>282</v>
      </c>
      <c r="F326" s="58"/>
      <c r="G326" s="36">
        <v>2</v>
      </c>
      <c r="H326" s="40" t="s">
        <v>218</v>
      </c>
      <c r="I326" s="39">
        <f t="shared" si="5"/>
        <v>0</v>
      </c>
    </row>
    <row r="327" spans="2:9" s="34" customFormat="1" ht="30" customHeight="1" thickBot="1" x14ac:dyDescent="0.2">
      <c r="B327" s="34">
        <v>314</v>
      </c>
      <c r="C327" s="35" t="s">
        <v>283</v>
      </c>
      <c r="D327" s="35" t="s">
        <v>284</v>
      </c>
      <c r="E327" s="38" t="s">
        <v>285</v>
      </c>
      <c r="F327" s="59"/>
      <c r="G327" s="36">
        <v>2</v>
      </c>
      <c r="H327" s="40" t="s">
        <v>218</v>
      </c>
      <c r="I327" s="39">
        <f t="shared" si="5"/>
        <v>0</v>
      </c>
    </row>
    <row r="328" spans="2:9" ht="37.5" customHeight="1" thickBot="1" x14ac:dyDescent="0.2">
      <c r="C328" s="4"/>
      <c r="D328" s="4"/>
      <c r="H328" s="19" t="s">
        <v>57</v>
      </c>
      <c r="I328" s="33">
        <f>SUM(I14:I327)</f>
        <v>0</v>
      </c>
    </row>
    <row r="329" spans="2:9" ht="23.25" customHeight="1" x14ac:dyDescent="0.15">
      <c r="C329" s="4"/>
      <c r="D329" s="4"/>
      <c r="I329" s="30"/>
    </row>
    <row r="330" spans="2:9" ht="23.25" customHeight="1" x14ac:dyDescent="0.15">
      <c r="C330" s="4"/>
      <c r="D330" s="4"/>
      <c r="H330" s="3"/>
      <c r="I330" s="30"/>
    </row>
    <row r="331" spans="2:9" ht="23.25" customHeight="1" thickBot="1" x14ac:dyDescent="0.2">
      <c r="C331" t="s">
        <v>75</v>
      </c>
      <c r="D331" s="4"/>
      <c r="F331" s="3" t="s">
        <v>59</v>
      </c>
      <c r="G331" s="3" t="s">
        <v>41</v>
      </c>
      <c r="H331" s="3"/>
      <c r="I331" s="27" t="s">
        <v>42</v>
      </c>
    </row>
    <row r="332" spans="2:9" ht="28.5" x14ac:dyDescent="0.15">
      <c r="C332" s="14" t="s">
        <v>16</v>
      </c>
      <c r="D332" s="15" t="s">
        <v>15</v>
      </c>
      <c r="E332" s="16" t="s">
        <v>46</v>
      </c>
      <c r="F332" s="17" t="s">
        <v>39</v>
      </c>
      <c r="G332" s="18" t="s">
        <v>40</v>
      </c>
      <c r="H332" s="15" t="s">
        <v>1</v>
      </c>
      <c r="I332" s="28" t="s">
        <v>2</v>
      </c>
    </row>
    <row r="333" spans="2:9" ht="31.5" customHeight="1" x14ac:dyDescent="0.15">
      <c r="B333">
        <v>1</v>
      </c>
      <c r="C333" s="47" t="s">
        <v>43</v>
      </c>
      <c r="D333" s="10" t="s">
        <v>48</v>
      </c>
      <c r="E333" s="13" t="s">
        <v>81</v>
      </c>
      <c r="F333" s="48"/>
      <c r="G333" s="49">
        <v>100</v>
      </c>
      <c r="H333" s="50" t="s">
        <v>44</v>
      </c>
      <c r="I333" s="51">
        <f t="shared" ref="I333:I337" si="6">F333*G333</f>
        <v>0</v>
      </c>
    </row>
    <row r="334" spans="2:9" ht="31.5" customHeight="1" x14ac:dyDescent="0.15">
      <c r="B334">
        <v>2</v>
      </c>
      <c r="C334" s="47" t="s">
        <v>43</v>
      </c>
      <c r="D334" s="10" t="s">
        <v>49</v>
      </c>
      <c r="E334" s="13" t="s">
        <v>81</v>
      </c>
      <c r="F334" s="48"/>
      <c r="G334" s="49">
        <v>140</v>
      </c>
      <c r="H334" s="50" t="s">
        <v>44</v>
      </c>
      <c r="I334" s="51">
        <f t="shared" si="6"/>
        <v>0</v>
      </c>
    </row>
    <row r="335" spans="2:9" ht="36.75" customHeight="1" x14ac:dyDescent="0.15">
      <c r="B335">
        <v>3</v>
      </c>
      <c r="C335" s="47" t="s">
        <v>82</v>
      </c>
      <c r="D335" s="10" t="s">
        <v>83</v>
      </c>
      <c r="E335" s="13" t="s">
        <v>81</v>
      </c>
      <c r="F335" s="48"/>
      <c r="G335" s="49">
        <v>5</v>
      </c>
      <c r="H335" s="50" t="s">
        <v>45</v>
      </c>
      <c r="I335" s="51">
        <f t="shared" si="6"/>
        <v>0</v>
      </c>
    </row>
    <row r="336" spans="2:9" ht="32.25" customHeight="1" x14ac:dyDescent="0.15">
      <c r="B336">
        <v>4</v>
      </c>
      <c r="C336" s="47" t="s">
        <v>55</v>
      </c>
      <c r="D336" s="10" t="s">
        <v>50</v>
      </c>
      <c r="E336" s="10" t="s">
        <v>51</v>
      </c>
      <c r="F336" s="48"/>
      <c r="G336" s="49">
        <v>2</v>
      </c>
      <c r="H336" s="50" t="s">
        <v>44</v>
      </c>
      <c r="I336" s="51">
        <f t="shared" si="6"/>
        <v>0</v>
      </c>
    </row>
    <row r="337" spans="2:9" ht="31.5" customHeight="1" x14ac:dyDescent="0.15">
      <c r="B337">
        <v>5</v>
      </c>
      <c r="C337" s="47" t="s">
        <v>52</v>
      </c>
      <c r="D337" s="10"/>
      <c r="E337" s="10" t="s">
        <v>54</v>
      </c>
      <c r="F337" s="48"/>
      <c r="G337" s="49">
        <v>20</v>
      </c>
      <c r="H337" s="50" t="s">
        <v>44</v>
      </c>
      <c r="I337" s="51">
        <f t="shared" si="6"/>
        <v>0</v>
      </c>
    </row>
    <row r="338" spans="2:9" ht="31.5" customHeight="1" x14ac:dyDescent="0.15">
      <c r="B338">
        <v>6</v>
      </c>
      <c r="C338" s="47" t="s">
        <v>305</v>
      </c>
      <c r="D338" s="10" t="s">
        <v>53</v>
      </c>
      <c r="E338" s="13" t="s">
        <v>307</v>
      </c>
      <c r="F338" s="48"/>
      <c r="G338" s="49">
        <v>40</v>
      </c>
      <c r="H338" s="50" t="s">
        <v>44</v>
      </c>
      <c r="I338" s="51">
        <f t="shared" ref="I338:I346" si="7">F338*G338</f>
        <v>0</v>
      </c>
    </row>
    <row r="339" spans="2:9" ht="31.5" customHeight="1" x14ac:dyDescent="0.15">
      <c r="B339">
        <v>7</v>
      </c>
      <c r="C339" s="47" t="s">
        <v>306</v>
      </c>
      <c r="D339" s="10" t="s">
        <v>53</v>
      </c>
      <c r="E339" s="13" t="s">
        <v>74</v>
      </c>
      <c r="F339" s="48"/>
      <c r="G339" s="49">
        <v>40</v>
      </c>
      <c r="H339" s="50" t="s">
        <v>44</v>
      </c>
      <c r="I339" s="51">
        <f t="shared" ref="I339" si="8">F339*G339</f>
        <v>0</v>
      </c>
    </row>
    <row r="340" spans="2:9" ht="31.5" customHeight="1" x14ac:dyDescent="0.15">
      <c r="B340">
        <v>8</v>
      </c>
      <c r="C340" s="47" t="s">
        <v>84</v>
      </c>
      <c r="D340" s="10" t="s">
        <v>85</v>
      </c>
      <c r="E340" s="13"/>
      <c r="F340" s="52"/>
      <c r="G340" s="49">
        <v>1</v>
      </c>
      <c r="H340" s="50" t="s">
        <v>44</v>
      </c>
      <c r="I340" s="51">
        <f t="shared" si="7"/>
        <v>0</v>
      </c>
    </row>
    <row r="341" spans="2:9" ht="31.5" customHeight="1" x14ac:dyDescent="0.15">
      <c r="B341">
        <v>9</v>
      </c>
      <c r="C341" s="47"/>
      <c r="D341" s="10" t="s">
        <v>86</v>
      </c>
      <c r="E341" s="13"/>
      <c r="F341" s="48"/>
      <c r="G341" s="49">
        <v>1800</v>
      </c>
      <c r="H341" s="50" t="s">
        <v>87</v>
      </c>
      <c r="I341" s="51">
        <f t="shared" si="7"/>
        <v>0</v>
      </c>
    </row>
    <row r="342" spans="2:9" ht="31.5" customHeight="1" x14ac:dyDescent="0.15">
      <c r="B342">
        <v>10</v>
      </c>
      <c r="C342" s="47"/>
      <c r="D342" s="10" t="s">
        <v>88</v>
      </c>
      <c r="E342" s="13"/>
      <c r="F342" s="48"/>
      <c r="G342" s="49">
        <v>1800</v>
      </c>
      <c r="H342" s="50" t="s">
        <v>87</v>
      </c>
      <c r="I342" s="51">
        <f t="shared" si="7"/>
        <v>0</v>
      </c>
    </row>
    <row r="343" spans="2:9" ht="31.5" customHeight="1" x14ac:dyDescent="0.15">
      <c r="B343">
        <v>11</v>
      </c>
      <c r="C343" s="47"/>
      <c r="D343" s="10" t="s">
        <v>89</v>
      </c>
      <c r="E343" s="13"/>
      <c r="F343" s="9"/>
      <c r="G343" s="49">
        <v>1</v>
      </c>
      <c r="H343" s="50" t="s">
        <v>87</v>
      </c>
      <c r="I343" s="29">
        <f t="shared" ref="I343:I345" si="9">F343*G343</f>
        <v>0</v>
      </c>
    </row>
    <row r="344" spans="2:9" ht="31.5" customHeight="1" x14ac:dyDescent="0.15">
      <c r="B344">
        <v>12</v>
      </c>
      <c r="C344" s="12" t="s">
        <v>303</v>
      </c>
      <c r="D344" s="10" t="s">
        <v>297</v>
      </c>
      <c r="E344" s="13"/>
      <c r="F344" s="9"/>
      <c r="G344" s="49">
        <v>1</v>
      </c>
      <c r="H344" s="50" t="s">
        <v>47</v>
      </c>
      <c r="I344" s="29">
        <f t="shared" si="9"/>
        <v>0</v>
      </c>
    </row>
    <row r="345" spans="2:9" ht="31.5" customHeight="1" x14ac:dyDescent="0.15">
      <c r="B345">
        <v>13</v>
      </c>
      <c r="C345" s="47"/>
      <c r="D345" s="10" t="s">
        <v>298</v>
      </c>
      <c r="E345" s="13"/>
      <c r="F345" s="9"/>
      <c r="G345" s="53">
        <v>1800</v>
      </c>
      <c r="H345" s="50" t="s">
        <v>87</v>
      </c>
      <c r="I345" s="29">
        <f t="shared" si="9"/>
        <v>0</v>
      </c>
    </row>
    <row r="346" spans="2:9" ht="31.5" customHeight="1" x14ac:dyDescent="0.15">
      <c r="B346">
        <v>14</v>
      </c>
      <c r="C346" s="47"/>
      <c r="D346" s="10" t="s">
        <v>299</v>
      </c>
      <c r="E346" s="13"/>
      <c r="F346" s="9"/>
      <c r="G346" s="53">
        <v>1800</v>
      </c>
      <c r="H346" s="50" t="s">
        <v>87</v>
      </c>
      <c r="I346" s="29">
        <f t="shared" si="7"/>
        <v>0</v>
      </c>
    </row>
    <row r="347" spans="2:9" ht="55.5" customHeight="1" x14ac:dyDescent="0.15">
      <c r="B347">
        <v>15</v>
      </c>
      <c r="C347" s="12"/>
      <c r="D347" s="10" t="s">
        <v>91</v>
      </c>
      <c r="E347" s="13" t="s">
        <v>92</v>
      </c>
      <c r="F347" s="9"/>
      <c r="G347" s="49">
        <v>1</v>
      </c>
      <c r="H347" s="50" t="s">
        <v>47</v>
      </c>
      <c r="I347" s="29">
        <f>F347*G347</f>
        <v>0</v>
      </c>
    </row>
    <row r="348" spans="2:9" ht="55.5" customHeight="1" x14ac:dyDescent="0.15">
      <c r="B348">
        <v>16</v>
      </c>
      <c r="C348" s="12"/>
      <c r="D348" s="10" t="s">
        <v>90</v>
      </c>
      <c r="E348" s="13"/>
      <c r="F348" s="9"/>
      <c r="G348" s="49">
        <v>1</v>
      </c>
      <c r="H348" s="50" t="s">
        <v>47</v>
      </c>
      <c r="I348" s="29">
        <f t="shared" ref="I348:I352" si="10">F348*G348</f>
        <v>0</v>
      </c>
    </row>
    <row r="349" spans="2:9" ht="31.5" customHeight="1" x14ac:dyDescent="0.15">
      <c r="B349">
        <v>17</v>
      </c>
      <c r="C349" s="12" t="s">
        <v>93</v>
      </c>
      <c r="D349" s="10" t="s">
        <v>94</v>
      </c>
      <c r="E349" s="13" t="s">
        <v>95</v>
      </c>
      <c r="F349" s="9"/>
      <c r="G349" s="49">
        <v>1</v>
      </c>
      <c r="H349" s="50" t="s">
        <v>47</v>
      </c>
      <c r="I349" s="29">
        <f t="shared" si="10"/>
        <v>0</v>
      </c>
    </row>
    <row r="350" spans="2:9" ht="31.5" customHeight="1" x14ac:dyDescent="0.15">
      <c r="B350">
        <v>18</v>
      </c>
      <c r="C350" s="12"/>
      <c r="D350" s="10" t="s">
        <v>96</v>
      </c>
      <c r="E350" s="13" t="s">
        <v>97</v>
      </c>
      <c r="F350" s="9"/>
      <c r="G350" s="49">
        <v>1</v>
      </c>
      <c r="H350" s="50" t="s">
        <v>47</v>
      </c>
      <c r="I350" s="29">
        <f t="shared" ref="I350" si="11">F350*G350</f>
        <v>0</v>
      </c>
    </row>
    <row r="351" spans="2:9" ht="31.5" customHeight="1" x14ac:dyDescent="0.15">
      <c r="B351">
        <v>19</v>
      </c>
      <c r="C351" s="12"/>
      <c r="D351" s="10" t="s">
        <v>300</v>
      </c>
      <c r="E351" s="13" t="s">
        <v>301</v>
      </c>
      <c r="F351" s="9"/>
      <c r="G351" s="49">
        <v>1</v>
      </c>
      <c r="H351" s="50" t="s">
        <v>47</v>
      </c>
      <c r="I351" s="29">
        <f t="shared" si="10"/>
        <v>0</v>
      </c>
    </row>
    <row r="352" spans="2:9" ht="42" customHeight="1" thickBot="1" x14ac:dyDescent="0.2">
      <c r="B352">
        <v>20</v>
      </c>
      <c r="C352" s="54" t="s">
        <v>295</v>
      </c>
      <c r="D352" s="55" t="s">
        <v>98</v>
      </c>
      <c r="E352" s="56" t="s">
        <v>302</v>
      </c>
      <c r="F352" s="56"/>
      <c r="G352" s="49">
        <v>6</v>
      </c>
      <c r="H352" s="50" t="s">
        <v>87</v>
      </c>
      <c r="I352" s="29">
        <f t="shared" si="10"/>
        <v>0</v>
      </c>
    </row>
    <row r="353" spans="3:9" ht="37.5" customHeight="1" thickBot="1" x14ac:dyDescent="0.2">
      <c r="C353" s="4"/>
      <c r="D353" s="4"/>
      <c r="F353" s="4" t="s">
        <v>76</v>
      </c>
      <c r="H353" s="19" t="s">
        <v>58</v>
      </c>
      <c r="I353" s="33">
        <f>SUM(I333:I352)</f>
        <v>0</v>
      </c>
    </row>
    <row r="354" spans="3:9" ht="23.25" customHeight="1" thickBot="1" x14ac:dyDescent="0.2">
      <c r="C354" s="4"/>
      <c r="D354" s="4"/>
    </row>
    <row r="355" spans="3:9" ht="28.5" customHeight="1" thickBot="1" x14ac:dyDescent="0.2">
      <c r="D355" s="20" t="s">
        <v>63</v>
      </c>
      <c r="E355" s="63" t="s">
        <v>60</v>
      </c>
      <c r="F355" s="64"/>
      <c r="G355" s="3" t="s">
        <v>61</v>
      </c>
      <c r="H355" s="69">
        <f>I328+I8+I353</f>
        <v>0</v>
      </c>
      <c r="I355" s="70"/>
    </row>
    <row r="356" spans="3:9" ht="6.75" customHeight="1" x14ac:dyDescent="0.15">
      <c r="D356" s="20"/>
      <c r="E356" s="21"/>
      <c r="F356" s="22"/>
      <c r="G356" s="3"/>
      <c r="H356" s="23"/>
      <c r="I356" s="31"/>
    </row>
    <row r="357" spans="3:9" ht="23.25" customHeight="1" x14ac:dyDescent="0.15">
      <c r="C357" s="4"/>
      <c r="D357" s="20" t="s">
        <v>64</v>
      </c>
      <c r="E357" s="68" t="s">
        <v>73</v>
      </c>
      <c r="F357" s="68"/>
      <c r="H357" s="66">
        <f>ROUNDDOWN(H355*0.1,0)</f>
        <v>0</v>
      </c>
      <c r="I357" s="67"/>
    </row>
    <row r="358" spans="3:9" ht="10.5" customHeight="1" thickBot="1" x14ac:dyDescent="0.2">
      <c r="C358" s="4"/>
      <c r="D358" s="20"/>
      <c r="E358" s="3"/>
      <c r="F358" s="3"/>
      <c r="H358" s="24"/>
      <c r="I358" s="32"/>
    </row>
    <row r="359" spans="3:9" ht="57" customHeight="1" thickBot="1" x14ac:dyDescent="0.2">
      <c r="C359" s="4"/>
      <c r="D359" s="20" t="s">
        <v>65</v>
      </c>
      <c r="E359" s="61" t="s">
        <v>77</v>
      </c>
      <c r="F359" s="65"/>
      <c r="G359" s="3" t="s">
        <v>62</v>
      </c>
      <c r="H359" s="71">
        <f>H355+H357</f>
        <v>0</v>
      </c>
      <c r="I359" s="72"/>
    </row>
    <row r="360" spans="3:9" ht="23.25" customHeight="1" x14ac:dyDescent="0.15">
      <c r="C360" s="4"/>
      <c r="D360" s="4"/>
    </row>
    <row r="361" spans="3:9" ht="23.25" customHeight="1" x14ac:dyDescent="0.15">
      <c r="C361" s="4"/>
      <c r="D361" s="4"/>
    </row>
    <row r="362" spans="3:9" ht="23.25" customHeight="1" x14ac:dyDescent="0.15">
      <c r="C362" s="4"/>
      <c r="D362" s="4"/>
    </row>
    <row r="363" spans="3:9" ht="23.25" customHeight="1" x14ac:dyDescent="0.15">
      <c r="C363" s="4"/>
      <c r="D363" s="4"/>
    </row>
    <row r="364" spans="3:9" ht="23.25" customHeight="1" x14ac:dyDescent="0.15">
      <c r="C364" s="4"/>
      <c r="D364" s="4"/>
    </row>
    <row r="365" spans="3:9" ht="23.25" customHeight="1" x14ac:dyDescent="0.15">
      <c r="C365" s="4"/>
      <c r="D365" s="4"/>
    </row>
    <row r="366" spans="3:9" ht="23.25" customHeight="1" x14ac:dyDescent="0.15">
      <c r="C366" s="4"/>
      <c r="D366" s="4"/>
    </row>
    <row r="367" spans="3:9" ht="23.25" customHeight="1" x14ac:dyDescent="0.15">
      <c r="C367" s="4"/>
      <c r="D367" s="4"/>
    </row>
    <row r="368" spans="3:9" ht="23.25" customHeight="1" x14ac:dyDescent="0.15">
      <c r="C368" s="4"/>
      <c r="D368" s="4"/>
    </row>
    <row r="369" spans="3:4" ht="23.25" customHeight="1" x14ac:dyDescent="0.15">
      <c r="C369" s="4"/>
      <c r="D369" s="4"/>
    </row>
    <row r="370" spans="3:4" ht="23.25" customHeight="1" x14ac:dyDescent="0.15">
      <c r="C370" s="4"/>
      <c r="D370" s="4"/>
    </row>
    <row r="371" spans="3:4" ht="23.25" customHeight="1" x14ac:dyDescent="0.15">
      <c r="C371" s="4"/>
      <c r="D371" s="4"/>
    </row>
    <row r="372" spans="3:4" ht="23.25" customHeight="1" x14ac:dyDescent="0.15">
      <c r="C372" s="4"/>
      <c r="D372" s="4"/>
    </row>
    <row r="373" spans="3:4" ht="23.25" customHeight="1" x14ac:dyDescent="0.15">
      <c r="C373" s="4"/>
      <c r="D373" s="4"/>
    </row>
    <row r="374" spans="3:4" ht="23.25" customHeight="1" x14ac:dyDescent="0.15">
      <c r="C374" s="4"/>
      <c r="D374" s="4"/>
    </row>
    <row r="375" spans="3:4" ht="23.25" customHeight="1" x14ac:dyDescent="0.15">
      <c r="C375" s="4"/>
      <c r="D375" s="4"/>
    </row>
    <row r="376" spans="3:4" ht="23.25" customHeight="1" x14ac:dyDescent="0.15">
      <c r="C376" s="4"/>
      <c r="D376" s="4"/>
    </row>
    <row r="377" spans="3:4" ht="23.25" customHeight="1" x14ac:dyDescent="0.15">
      <c r="C377" s="4"/>
      <c r="D377" s="4"/>
    </row>
    <row r="378" spans="3:4" ht="23.25" customHeight="1" x14ac:dyDescent="0.15">
      <c r="C378" s="4"/>
      <c r="D378" s="4"/>
    </row>
    <row r="379" spans="3:4" ht="23.25" customHeight="1" x14ac:dyDescent="0.15">
      <c r="C379" s="4"/>
      <c r="D379" s="4"/>
    </row>
    <row r="380" spans="3:4" ht="23.25" customHeight="1" x14ac:dyDescent="0.15">
      <c r="C380" s="4"/>
      <c r="D380" s="4"/>
    </row>
    <row r="381" spans="3:4" ht="23.25" customHeight="1" x14ac:dyDescent="0.15">
      <c r="C381" s="4"/>
      <c r="D381" s="4"/>
    </row>
    <row r="382" spans="3:4" ht="23.25" customHeight="1" x14ac:dyDescent="0.15">
      <c r="C382" s="4"/>
      <c r="D382" s="4"/>
    </row>
    <row r="383" spans="3:4" ht="23.25" customHeight="1" x14ac:dyDescent="0.15">
      <c r="C383" s="4"/>
      <c r="D383" s="4"/>
    </row>
    <row r="384" spans="3:4" ht="23.25" customHeight="1" x14ac:dyDescent="0.15">
      <c r="C384" s="4"/>
      <c r="D384" s="4"/>
    </row>
    <row r="385" spans="3:4" ht="23.25" customHeight="1" x14ac:dyDescent="0.15">
      <c r="C385" s="4"/>
      <c r="D385" s="4"/>
    </row>
    <row r="386" spans="3:4" ht="23.25" customHeight="1" x14ac:dyDescent="0.15">
      <c r="C386" s="4"/>
      <c r="D386" s="4"/>
    </row>
    <row r="387" spans="3:4" ht="23.25" customHeight="1" x14ac:dyDescent="0.15">
      <c r="C387" s="4"/>
      <c r="D387" s="4"/>
    </row>
    <row r="388" spans="3:4" ht="23.25" customHeight="1" x14ac:dyDescent="0.15">
      <c r="C388" s="4"/>
      <c r="D388" s="4"/>
    </row>
    <row r="389" spans="3:4" ht="23.25" customHeight="1" x14ac:dyDescent="0.15">
      <c r="C389" s="4"/>
      <c r="D389" s="4"/>
    </row>
    <row r="390" spans="3:4" ht="23.25" customHeight="1" x14ac:dyDescent="0.15">
      <c r="C390" s="4"/>
      <c r="D390" s="4"/>
    </row>
    <row r="391" spans="3:4" ht="23.25" customHeight="1" x14ac:dyDescent="0.15">
      <c r="C391" s="4"/>
      <c r="D391" s="4"/>
    </row>
    <row r="392" spans="3:4" ht="23.25" customHeight="1" x14ac:dyDescent="0.15">
      <c r="C392" s="4"/>
      <c r="D392" s="4"/>
    </row>
    <row r="393" spans="3:4" ht="23.25" customHeight="1" x14ac:dyDescent="0.15">
      <c r="C393" s="4"/>
      <c r="D393" s="4"/>
    </row>
    <row r="394" spans="3:4" ht="23.25" customHeight="1" x14ac:dyDescent="0.15">
      <c r="C394" s="4"/>
      <c r="D394" s="4"/>
    </row>
    <row r="395" spans="3:4" ht="23.25" customHeight="1" x14ac:dyDescent="0.15">
      <c r="C395" s="4"/>
      <c r="D395" s="4"/>
    </row>
    <row r="396" spans="3:4" ht="23.25" customHeight="1" x14ac:dyDescent="0.15">
      <c r="C396" s="4"/>
      <c r="D396" s="4"/>
    </row>
    <row r="397" spans="3:4" ht="23.25" customHeight="1" x14ac:dyDescent="0.15">
      <c r="C397" s="4"/>
      <c r="D397" s="4"/>
    </row>
    <row r="398" spans="3:4" ht="23.25" customHeight="1" x14ac:dyDescent="0.15">
      <c r="C398" s="4"/>
      <c r="D398" s="4"/>
    </row>
    <row r="399" spans="3:4" ht="23.25" customHeight="1" x14ac:dyDescent="0.15">
      <c r="C399" s="4"/>
      <c r="D399" s="4"/>
    </row>
    <row r="400" spans="3:4" ht="23.25" customHeight="1" x14ac:dyDescent="0.15">
      <c r="C400" s="4"/>
      <c r="D400" s="4"/>
    </row>
    <row r="401" spans="3:4" ht="23.25" customHeight="1" x14ac:dyDescent="0.15">
      <c r="C401" s="4"/>
      <c r="D401" s="4"/>
    </row>
    <row r="402" spans="3:4" ht="23.25" customHeight="1" x14ac:dyDescent="0.15">
      <c r="C402" s="4"/>
      <c r="D402" s="4"/>
    </row>
    <row r="403" spans="3:4" ht="23.25" customHeight="1" x14ac:dyDescent="0.15">
      <c r="C403" s="4"/>
      <c r="D403" s="4"/>
    </row>
    <row r="404" spans="3:4" ht="23.25" customHeight="1" x14ac:dyDescent="0.15">
      <c r="C404" s="4"/>
      <c r="D404" s="4"/>
    </row>
    <row r="405" spans="3:4" ht="23.25" customHeight="1" x14ac:dyDescent="0.15">
      <c r="C405" s="4"/>
      <c r="D405" s="4"/>
    </row>
    <row r="406" spans="3:4" ht="23.25" customHeight="1" x14ac:dyDescent="0.15">
      <c r="C406" s="4"/>
      <c r="D406" s="4"/>
    </row>
    <row r="407" spans="3:4" ht="23.25" customHeight="1" x14ac:dyDescent="0.15">
      <c r="C407" s="4"/>
      <c r="D407" s="4"/>
    </row>
    <row r="408" spans="3:4" ht="23.25" customHeight="1" x14ac:dyDescent="0.15">
      <c r="C408" s="4"/>
      <c r="D408" s="4"/>
    </row>
    <row r="409" spans="3:4" ht="23.25" customHeight="1" x14ac:dyDescent="0.15">
      <c r="C409" s="4"/>
      <c r="D409" s="4"/>
    </row>
    <row r="410" spans="3:4" ht="23.25" customHeight="1" x14ac:dyDescent="0.15">
      <c r="C410" s="4"/>
      <c r="D410" s="4"/>
    </row>
    <row r="411" spans="3:4" ht="23.25" customHeight="1" x14ac:dyDescent="0.15">
      <c r="C411" s="4"/>
      <c r="D411" s="4"/>
    </row>
    <row r="412" spans="3:4" ht="23.25" customHeight="1" x14ac:dyDescent="0.15">
      <c r="C412" s="4"/>
      <c r="D412" s="4"/>
    </row>
    <row r="413" spans="3:4" ht="23.25" customHeight="1" x14ac:dyDescent="0.15">
      <c r="C413" s="4"/>
      <c r="D413" s="4"/>
    </row>
    <row r="414" spans="3:4" ht="23.25" customHeight="1" x14ac:dyDescent="0.15">
      <c r="C414" s="4"/>
      <c r="D414" s="4"/>
    </row>
    <row r="415" spans="3:4" ht="23.25" customHeight="1" x14ac:dyDescent="0.15">
      <c r="C415" s="4"/>
      <c r="D415" s="4"/>
    </row>
    <row r="416" spans="3:4" ht="23.25" customHeight="1" x14ac:dyDescent="0.15">
      <c r="C416" s="4"/>
      <c r="D416" s="4"/>
    </row>
    <row r="417" spans="3:4" ht="23.25" customHeight="1" x14ac:dyDescent="0.15">
      <c r="C417" s="4"/>
      <c r="D417" s="4"/>
    </row>
    <row r="418" spans="3:4" ht="23.25" customHeight="1" x14ac:dyDescent="0.15">
      <c r="C418" s="4"/>
      <c r="D418" s="4"/>
    </row>
    <row r="419" spans="3:4" ht="23.25" customHeight="1" x14ac:dyDescent="0.15">
      <c r="C419" s="4"/>
      <c r="D419" s="4"/>
    </row>
    <row r="420" spans="3:4" ht="23.25" customHeight="1" x14ac:dyDescent="0.15">
      <c r="C420" s="4"/>
      <c r="D420" s="4"/>
    </row>
    <row r="421" spans="3:4" ht="23.25" customHeight="1" x14ac:dyDescent="0.15">
      <c r="C421" s="4"/>
      <c r="D421" s="4"/>
    </row>
    <row r="422" spans="3:4" ht="23.25" customHeight="1" x14ac:dyDescent="0.15">
      <c r="C422" s="4"/>
      <c r="D422" s="4"/>
    </row>
    <row r="423" spans="3:4" ht="23.25" customHeight="1" x14ac:dyDescent="0.15">
      <c r="C423" s="4"/>
      <c r="D423" s="4"/>
    </row>
    <row r="424" spans="3:4" ht="23.25" customHeight="1" x14ac:dyDescent="0.15">
      <c r="C424" s="4"/>
      <c r="D424" s="4"/>
    </row>
    <row r="425" spans="3:4" ht="23.25" customHeight="1" x14ac:dyDescent="0.15">
      <c r="C425" s="4"/>
      <c r="D425" s="4"/>
    </row>
    <row r="426" spans="3:4" ht="23.25" customHeight="1" x14ac:dyDescent="0.15">
      <c r="C426" s="4"/>
      <c r="D426" s="4"/>
    </row>
    <row r="427" spans="3:4" ht="23.25" customHeight="1" x14ac:dyDescent="0.15">
      <c r="C427" s="4"/>
      <c r="D427" s="4"/>
    </row>
    <row r="428" spans="3:4" ht="23.25" customHeight="1" x14ac:dyDescent="0.15">
      <c r="C428" s="4"/>
      <c r="D428" s="4"/>
    </row>
    <row r="429" spans="3:4" ht="23.25" customHeight="1" x14ac:dyDescent="0.15">
      <c r="C429" s="4"/>
      <c r="D429" s="4"/>
    </row>
    <row r="430" spans="3:4" ht="23.25" customHeight="1" x14ac:dyDescent="0.15">
      <c r="C430" s="4"/>
      <c r="D430" s="4"/>
    </row>
    <row r="431" spans="3:4" ht="23.25" customHeight="1" x14ac:dyDescent="0.15">
      <c r="C431" s="4"/>
      <c r="D431" s="4"/>
    </row>
    <row r="432" spans="3:4" ht="23.25" customHeight="1" x14ac:dyDescent="0.15">
      <c r="C432" s="4"/>
      <c r="D432" s="4"/>
    </row>
    <row r="433" spans="3:4" ht="23.25" customHeight="1" x14ac:dyDescent="0.15">
      <c r="C433" s="4"/>
      <c r="D433" s="4"/>
    </row>
    <row r="434" spans="3:4" ht="23.25" customHeight="1" x14ac:dyDescent="0.15">
      <c r="C434" s="4"/>
      <c r="D434" s="4"/>
    </row>
    <row r="435" spans="3:4" ht="23.25" customHeight="1" x14ac:dyDescent="0.15">
      <c r="C435" s="4"/>
      <c r="D435" s="4"/>
    </row>
    <row r="436" spans="3:4" ht="23.25" customHeight="1" x14ac:dyDescent="0.15">
      <c r="C436" s="4"/>
      <c r="D436" s="4"/>
    </row>
    <row r="437" spans="3:4" ht="23.25" customHeight="1" x14ac:dyDescent="0.15">
      <c r="C437" s="4"/>
      <c r="D437" s="4"/>
    </row>
    <row r="438" spans="3:4" ht="23.25" customHeight="1" x14ac:dyDescent="0.15">
      <c r="C438" s="4"/>
      <c r="D438" s="4"/>
    </row>
    <row r="439" spans="3:4" ht="23.25" customHeight="1" x14ac:dyDescent="0.15">
      <c r="C439" s="4"/>
      <c r="D439" s="4"/>
    </row>
    <row r="440" spans="3:4" ht="23.25" customHeight="1" x14ac:dyDescent="0.15">
      <c r="C440" s="4"/>
      <c r="D440" s="4"/>
    </row>
    <row r="441" spans="3:4" ht="23.25" customHeight="1" x14ac:dyDescent="0.15">
      <c r="C441" s="4"/>
      <c r="D441" s="4"/>
    </row>
    <row r="442" spans="3:4" ht="23.25" customHeight="1" x14ac:dyDescent="0.15">
      <c r="C442" s="4"/>
      <c r="D442" s="4"/>
    </row>
    <row r="443" spans="3:4" ht="23.25" customHeight="1" x14ac:dyDescent="0.15">
      <c r="C443" s="4"/>
      <c r="D443" s="4"/>
    </row>
    <row r="444" spans="3:4" ht="23.25" customHeight="1" x14ac:dyDescent="0.15">
      <c r="C444" s="4"/>
      <c r="D444" s="4"/>
    </row>
    <row r="445" spans="3:4" ht="23.25" customHeight="1" x14ac:dyDescent="0.15">
      <c r="C445" s="4"/>
      <c r="D445" s="4"/>
    </row>
    <row r="446" spans="3:4" ht="23.25" customHeight="1" x14ac:dyDescent="0.15">
      <c r="C446" s="4"/>
      <c r="D446" s="4"/>
    </row>
    <row r="447" spans="3:4" ht="23.25" customHeight="1" x14ac:dyDescent="0.15">
      <c r="C447" s="4"/>
      <c r="D447" s="4"/>
    </row>
    <row r="448" spans="3:4" ht="23.25" customHeight="1" x14ac:dyDescent="0.15">
      <c r="C448" s="4"/>
      <c r="D448" s="4"/>
    </row>
    <row r="449" spans="3:4" ht="23.25" customHeight="1" x14ac:dyDescent="0.15">
      <c r="C449" s="4"/>
      <c r="D449" s="4"/>
    </row>
    <row r="450" spans="3:4" ht="23.25" customHeight="1" x14ac:dyDescent="0.15">
      <c r="C450" s="4"/>
      <c r="D450" s="4"/>
    </row>
    <row r="451" spans="3:4" ht="23.25" customHeight="1" x14ac:dyDescent="0.15">
      <c r="C451" s="4"/>
      <c r="D451" s="4"/>
    </row>
    <row r="452" spans="3:4" ht="23.25" customHeight="1" x14ac:dyDescent="0.15">
      <c r="C452" s="4"/>
      <c r="D452" s="4"/>
    </row>
    <row r="453" spans="3:4" ht="23.25" customHeight="1" x14ac:dyDescent="0.15">
      <c r="C453" s="4"/>
      <c r="D453" s="4"/>
    </row>
    <row r="454" spans="3:4" ht="23.25" customHeight="1" x14ac:dyDescent="0.15">
      <c r="C454" s="4"/>
      <c r="D454" s="4"/>
    </row>
    <row r="455" spans="3:4" ht="23.25" customHeight="1" x14ac:dyDescent="0.15">
      <c r="C455" s="4"/>
      <c r="D455" s="4"/>
    </row>
    <row r="456" spans="3:4" ht="23.25" customHeight="1" x14ac:dyDescent="0.15">
      <c r="C456" s="4"/>
      <c r="D456" s="4"/>
    </row>
    <row r="457" spans="3:4" ht="23.25" customHeight="1" x14ac:dyDescent="0.15">
      <c r="C457" s="4"/>
      <c r="D457" s="4"/>
    </row>
    <row r="458" spans="3:4" ht="23.25" customHeight="1" x14ac:dyDescent="0.15">
      <c r="C458" s="4"/>
      <c r="D458" s="4"/>
    </row>
    <row r="459" spans="3:4" ht="23.25" customHeight="1" x14ac:dyDescent="0.15">
      <c r="C459" s="4"/>
      <c r="D459" s="4"/>
    </row>
    <row r="460" spans="3:4" ht="23.25" customHeight="1" x14ac:dyDescent="0.15">
      <c r="C460" s="4"/>
      <c r="D460" s="4"/>
    </row>
    <row r="461" spans="3:4" ht="23.25" customHeight="1" x14ac:dyDescent="0.15">
      <c r="C461" s="4"/>
      <c r="D461" s="4"/>
    </row>
    <row r="462" spans="3:4" ht="23.25" customHeight="1" x14ac:dyDescent="0.15">
      <c r="C462" s="4"/>
      <c r="D462" s="4"/>
    </row>
    <row r="463" spans="3:4" ht="23.25" customHeight="1" x14ac:dyDescent="0.15">
      <c r="C463" s="4"/>
      <c r="D463" s="4"/>
    </row>
    <row r="464" spans="3:4" ht="23.25" customHeight="1" x14ac:dyDescent="0.15">
      <c r="C464" s="4"/>
      <c r="D464" s="4"/>
    </row>
    <row r="465" spans="3:4" ht="23.25" customHeight="1" x14ac:dyDescent="0.15">
      <c r="C465" s="4"/>
      <c r="D465" s="4"/>
    </row>
    <row r="466" spans="3:4" ht="23.25" customHeight="1" x14ac:dyDescent="0.15">
      <c r="C466" s="4"/>
      <c r="D466" s="4"/>
    </row>
    <row r="467" spans="3:4" ht="23.25" customHeight="1" x14ac:dyDescent="0.15">
      <c r="C467" s="4"/>
      <c r="D467" s="4"/>
    </row>
    <row r="468" spans="3:4" ht="23.25" customHeight="1" x14ac:dyDescent="0.15">
      <c r="C468" s="4"/>
      <c r="D468" s="4"/>
    </row>
    <row r="469" spans="3:4" ht="23.25" customHeight="1" x14ac:dyDescent="0.15">
      <c r="C469" s="4"/>
      <c r="D469" s="4"/>
    </row>
    <row r="470" spans="3:4" ht="23.25" customHeight="1" x14ac:dyDescent="0.15">
      <c r="C470" s="4"/>
      <c r="D470" s="4"/>
    </row>
    <row r="471" spans="3:4" ht="23.25" customHeight="1" x14ac:dyDescent="0.15">
      <c r="C471" s="4"/>
      <c r="D471" s="4"/>
    </row>
    <row r="472" spans="3:4" ht="23.25" customHeight="1" x14ac:dyDescent="0.15">
      <c r="C472" s="4"/>
      <c r="D472" s="4"/>
    </row>
    <row r="473" spans="3:4" ht="23.25" customHeight="1" x14ac:dyDescent="0.15">
      <c r="C473" s="4"/>
      <c r="D473" s="4"/>
    </row>
    <row r="474" spans="3:4" ht="23.25" customHeight="1" x14ac:dyDescent="0.15">
      <c r="C474" s="4"/>
      <c r="D474" s="4"/>
    </row>
    <row r="475" spans="3:4" ht="23.25" customHeight="1" x14ac:dyDescent="0.15">
      <c r="C475" s="4"/>
      <c r="D475" s="4"/>
    </row>
    <row r="476" spans="3:4" ht="23.25" customHeight="1" x14ac:dyDescent="0.15">
      <c r="C476" s="4"/>
      <c r="D476" s="4"/>
    </row>
    <row r="477" spans="3:4" ht="23.25" customHeight="1" x14ac:dyDescent="0.15">
      <c r="C477" s="4"/>
      <c r="D477" s="4"/>
    </row>
    <row r="478" spans="3:4" ht="23.25" customHeight="1" x14ac:dyDescent="0.15">
      <c r="C478" s="4"/>
      <c r="D478" s="4"/>
    </row>
    <row r="479" spans="3:4" ht="23.25" customHeight="1" x14ac:dyDescent="0.15">
      <c r="C479" s="4"/>
      <c r="D479" s="4"/>
    </row>
    <row r="480" spans="3:4" ht="23.25" customHeight="1" x14ac:dyDescent="0.15">
      <c r="C480" s="4"/>
      <c r="D480" s="4"/>
    </row>
    <row r="481" spans="3:4" ht="23.25" customHeight="1" x14ac:dyDescent="0.15">
      <c r="C481" s="4"/>
      <c r="D481" s="4"/>
    </row>
    <row r="482" spans="3:4" ht="23.25" customHeight="1" x14ac:dyDescent="0.15">
      <c r="C482" s="4"/>
      <c r="D482" s="4"/>
    </row>
    <row r="483" spans="3:4" ht="23.25" customHeight="1" x14ac:dyDescent="0.15">
      <c r="C483" s="4"/>
      <c r="D483" s="4"/>
    </row>
    <row r="484" spans="3:4" ht="23.25" customHeight="1" x14ac:dyDescent="0.15">
      <c r="C484" s="4"/>
      <c r="D484" s="4"/>
    </row>
    <row r="485" spans="3:4" ht="23.25" customHeight="1" x14ac:dyDescent="0.15">
      <c r="C485" s="4"/>
      <c r="D485" s="4"/>
    </row>
    <row r="486" spans="3:4" ht="23.25" customHeight="1" x14ac:dyDescent="0.15">
      <c r="C486" s="4"/>
      <c r="D486" s="4"/>
    </row>
    <row r="487" spans="3:4" ht="23.25" customHeight="1" x14ac:dyDescent="0.15">
      <c r="C487" s="4"/>
      <c r="D487" s="4"/>
    </row>
    <row r="488" spans="3:4" ht="23.25" customHeight="1" x14ac:dyDescent="0.15">
      <c r="C488" s="4"/>
      <c r="D488" s="4"/>
    </row>
    <row r="489" spans="3:4" ht="23.25" customHeight="1" x14ac:dyDescent="0.15">
      <c r="C489" s="4"/>
      <c r="D489" s="4"/>
    </row>
    <row r="490" spans="3:4" ht="23.25" customHeight="1" x14ac:dyDescent="0.15">
      <c r="C490" s="4"/>
      <c r="D490" s="4"/>
    </row>
    <row r="491" spans="3:4" ht="23.25" customHeight="1" x14ac:dyDescent="0.15">
      <c r="C491" s="4"/>
      <c r="D491" s="4"/>
    </row>
    <row r="492" spans="3:4" ht="23.25" customHeight="1" x14ac:dyDescent="0.15">
      <c r="C492" s="4"/>
      <c r="D492" s="4"/>
    </row>
    <row r="493" spans="3:4" ht="23.25" customHeight="1" x14ac:dyDescent="0.15">
      <c r="C493" s="4"/>
      <c r="D493" s="4"/>
    </row>
    <row r="494" spans="3:4" ht="23.25" customHeight="1" x14ac:dyDescent="0.15">
      <c r="C494" s="4"/>
      <c r="D494" s="4"/>
    </row>
    <row r="495" spans="3:4" ht="23.25" customHeight="1" x14ac:dyDescent="0.15">
      <c r="C495" s="4"/>
      <c r="D495" s="4"/>
    </row>
    <row r="496" spans="3:4" ht="23.25" customHeight="1" x14ac:dyDescent="0.15">
      <c r="C496" s="4"/>
      <c r="D496" s="4"/>
    </row>
    <row r="497" spans="3:4" ht="23.25" customHeight="1" x14ac:dyDescent="0.15">
      <c r="C497" s="4"/>
      <c r="D497" s="4"/>
    </row>
    <row r="498" spans="3:4" ht="23.25" customHeight="1" x14ac:dyDescent="0.15">
      <c r="C498" s="4"/>
      <c r="D498" s="4"/>
    </row>
    <row r="499" spans="3:4" ht="23.25" customHeight="1" x14ac:dyDescent="0.15">
      <c r="C499" s="4"/>
      <c r="D499" s="4"/>
    </row>
    <row r="500" spans="3:4" ht="23.25" customHeight="1" x14ac:dyDescent="0.15">
      <c r="C500" s="4"/>
      <c r="D500" s="4"/>
    </row>
    <row r="501" spans="3:4" ht="23.25" customHeight="1" x14ac:dyDescent="0.15">
      <c r="C501" s="4"/>
      <c r="D501" s="4"/>
    </row>
    <row r="502" spans="3:4" ht="23.25" customHeight="1" x14ac:dyDescent="0.15">
      <c r="C502" s="4"/>
      <c r="D502" s="4"/>
    </row>
    <row r="503" spans="3:4" ht="23.25" customHeight="1" x14ac:dyDescent="0.15">
      <c r="C503" s="4"/>
      <c r="D503" s="4"/>
    </row>
    <row r="504" spans="3:4" ht="23.25" customHeight="1" x14ac:dyDescent="0.15">
      <c r="C504" s="4"/>
      <c r="D504" s="4"/>
    </row>
    <row r="505" spans="3:4" ht="23.25" customHeight="1" x14ac:dyDescent="0.15">
      <c r="C505" s="4"/>
      <c r="D505" s="4"/>
    </row>
    <row r="506" spans="3:4" ht="23.25" customHeight="1" x14ac:dyDescent="0.15">
      <c r="C506" s="4"/>
      <c r="D506" s="4"/>
    </row>
    <row r="507" spans="3:4" ht="23.25" customHeight="1" x14ac:dyDescent="0.15">
      <c r="C507" s="4"/>
      <c r="D507" s="4"/>
    </row>
    <row r="508" spans="3:4" ht="23.25" customHeight="1" x14ac:dyDescent="0.15">
      <c r="C508" s="4"/>
      <c r="D508" s="4"/>
    </row>
    <row r="509" spans="3:4" ht="23.25" customHeight="1" x14ac:dyDescent="0.15">
      <c r="C509" s="4"/>
      <c r="D509" s="4"/>
    </row>
    <row r="510" spans="3:4" ht="23.25" customHeight="1" x14ac:dyDescent="0.15">
      <c r="C510" s="4"/>
      <c r="D510" s="4"/>
    </row>
    <row r="511" spans="3:4" ht="23.25" customHeight="1" x14ac:dyDescent="0.15">
      <c r="C511" s="4"/>
      <c r="D511" s="4"/>
    </row>
    <row r="512" spans="3:4" ht="23.25" customHeight="1" x14ac:dyDescent="0.15">
      <c r="C512" s="4"/>
      <c r="D512" s="4"/>
    </row>
    <row r="513" spans="3:4" ht="23.25" customHeight="1" x14ac:dyDescent="0.15">
      <c r="C513" s="4"/>
      <c r="D513" s="4"/>
    </row>
    <row r="514" spans="3:4" ht="23.25" customHeight="1" x14ac:dyDescent="0.15">
      <c r="C514" s="4"/>
      <c r="D514" s="4"/>
    </row>
    <row r="515" spans="3:4" ht="23.25" customHeight="1" x14ac:dyDescent="0.15">
      <c r="C515" s="4"/>
      <c r="D515" s="4"/>
    </row>
    <row r="516" spans="3:4" ht="23.25" customHeight="1" x14ac:dyDescent="0.15">
      <c r="C516" s="4"/>
      <c r="D516" s="4"/>
    </row>
    <row r="517" spans="3:4" ht="23.25" customHeight="1" x14ac:dyDescent="0.15">
      <c r="C517" s="4"/>
      <c r="D517" s="4"/>
    </row>
    <row r="518" spans="3:4" ht="23.25" customHeight="1" x14ac:dyDescent="0.15">
      <c r="C518" s="4"/>
      <c r="D518" s="4"/>
    </row>
    <row r="519" spans="3:4" ht="23.25" customHeight="1" x14ac:dyDescent="0.15">
      <c r="C519" s="4"/>
      <c r="D519" s="4"/>
    </row>
    <row r="520" spans="3:4" ht="23.25" customHeight="1" x14ac:dyDescent="0.15">
      <c r="C520" s="4"/>
      <c r="D520" s="4"/>
    </row>
    <row r="521" spans="3:4" ht="23.25" customHeight="1" x14ac:dyDescent="0.15">
      <c r="C521" s="4"/>
      <c r="D521" s="4"/>
    </row>
    <row r="522" spans="3:4" ht="23.25" customHeight="1" x14ac:dyDescent="0.15">
      <c r="C522" s="4"/>
      <c r="D522" s="4"/>
    </row>
    <row r="523" spans="3:4" ht="23.25" customHeight="1" x14ac:dyDescent="0.15">
      <c r="C523" s="4"/>
      <c r="D523" s="4"/>
    </row>
    <row r="524" spans="3:4" ht="23.25" customHeight="1" x14ac:dyDescent="0.15">
      <c r="C524" s="4"/>
      <c r="D524" s="4"/>
    </row>
    <row r="525" spans="3:4" ht="23.25" customHeight="1" x14ac:dyDescent="0.15">
      <c r="C525" s="4"/>
      <c r="D525" s="4"/>
    </row>
    <row r="526" spans="3:4" ht="23.25" customHeight="1" x14ac:dyDescent="0.15">
      <c r="C526" s="4"/>
      <c r="D526" s="4"/>
    </row>
    <row r="527" spans="3:4" ht="23.25" customHeight="1" x14ac:dyDescent="0.15">
      <c r="C527" s="4"/>
      <c r="D527" s="4"/>
    </row>
    <row r="528" spans="3:4" ht="23.25" customHeight="1" x14ac:dyDescent="0.15">
      <c r="C528" s="4"/>
      <c r="D528" s="4"/>
    </row>
    <row r="529" spans="3:4" ht="23.25" customHeight="1" x14ac:dyDescent="0.15">
      <c r="C529" s="4"/>
      <c r="D529" s="4"/>
    </row>
    <row r="530" spans="3:4" ht="23.25" customHeight="1" x14ac:dyDescent="0.15">
      <c r="C530" s="4"/>
      <c r="D530" s="4"/>
    </row>
    <row r="531" spans="3:4" ht="23.25" customHeight="1" x14ac:dyDescent="0.15">
      <c r="C531" s="4"/>
      <c r="D531" s="4"/>
    </row>
    <row r="532" spans="3:4" ht="23.25" customHeight="1" x14ac:dyDescent="0.15">
      <c r="C532" s="4"/>
      <c r="D532" s="4"/>
    </row>
    <row r="533" spans="3:4" ht="23.25" customHeight="1" x14ac:dyDescent="0.15">
      <c r="C533" s="4"/>
      <c r="D533" s="4"/>
    </row>
    <row r="534" spans="3:4" ht="23.25" customHeight="1" x14ac:dyDescent="0.15">
      <c r="C534" s="4"/>
      <c r="D534" s="4"/>
    </row>
    <row r="535" spans="3:4" ht="23.25" customHeight="1" x14ac:dyDescent="0.15">
      <c r="C535" s="4"/>
      <c r="D535" s="4"/>
    </row>
    <row r="536" spans="3:4" ht="23.25" customHeight="1" x14ac:dyDescent="0.15">
      <c r="C536" s="4"/>
      <c r="D536" s="4"/>
    </row>
    <row r="537" spans="3:4" ht="23.25" customHeight="1" x14ac:dyDescent="0.15">
      <c r="C537" s="4"/>
      <c r="D537" s="4"/>
    </row>
    <row r="538" spans="3:4" ht="23.25" customHeight="1" x14ac:dyDescent="0.15">
      <c r="C538" s="4"/>
      <c r="D538" s="4"/>
    </row>
    <row r="539" spans="3:4" ht="23.25" customHeight="1" x14ac:dyDescent="0.15">
      <c r="C539" s="4"/>
      <c r="D539" s="4"/>
    </row>
    <row r="540" spans="3:4" ht="23.25" customHeight="1" x14ac:dyDescent="0.15">
      <c r="C540" s="4"/>
      <c r="D540" s="4"/>
    </row>
    <row r="541" spans="3:4" ht="23.25" customHeight="1" x14ac:dyDescent="0.15">
      <c r="C541" s="4"/>
      <c r="D541" s="4"/>
    </row>
    <row r="542" spans="3:4" ht="23.25" customHeight="1" x14ac:dyDescent="0.15">
      <c r="C542" s="4"/>
      <c r="D542" s="4"/>
    </row>
    <row r="543" spans="3:4" ht="23.25" customHeight="1" x14ac:dyDescent="0.15">
      <c r="C543" s="4"/>
      <c r="D543" s="4"/>
    </row>
    <row r="544" spans="3:4" ht="23.25" customHeight="1" x14ac:dyDescent="0.15">
      <c r="C544" s="4"/>
      <c r="D544" s="4"/>
    </row>
    <row r="545" spans="3:4" ht="23.25" customHeight="1" x14ac:dyDescent="0.15">
      <c r="C545" s="4"/>
      <c r="D545" s="4"/>
    </row>
    <row r="546" spans="3:4" ht="23.25" customHeight="1" x14ac:dyDescent="0.15">
      <c r="C546" s="4"/>
      <c r="D546" s="4"/>
    </row>
    <row r="547" spans="3:4" ht="23.25" customHeight="1" x14ac:dyDescent="0.15">
      <c r="C547" s="4"/>
      <c r="D547" s="4"/>
    </row>
    <row r="548" spans="3:4" ht="23.25" customHeight="1" x14ac:dyDescent="0.15">
      <c r="C548" s="4"/>
      <c r="D548" s="4"/>
    </row>
    <row r="549" spans="3:4" ht="23.25" customHeight="1" x14ac:dyDescent="0.15">
      <c r="C549" s="4"/>
      <c r="D549" s="4"/>
    </row>
    <row r="550" spans="3:4" ht="23.25" customHeight="1" x14ac:dyDescent="0.15">
      <c r="C550" s="4"/>
      <c r="D550" s="4"/>
    </row>
    <row r="551" spans="3:4" ht="23.25" customHeight="1" x14ac:dyDescent="0.15">
      <c r="C551" s="4"/>
      <c r="D551" s="4"/>
    </row>
    <row r="552" spans="3:4" ht="23.25" customHeight="1" x14ac:dyDescent="0.15">
      <c r="C552" s="4"/>
      <c r="D552" s="4"/>
    </row>
    <row r="553" spans="3:4" ht="23.25" customHeight="1" x14ac:dyDescent="0.15">
      <c r="C553" s="4"/>
      <c r="D553" s="4"/>
    </row>
    <row r="554" spans="3:4" ht="23.25" customHeight="1" x14ac:dyDescent="0.15">
      <c r="C554" s="4"/>
      <c r="D554" s="4"/>
    </row>
    <row r="555" spans="3:4" ht="23.25" customHeight="1" x14ac:dyDescent="0.15">
      <c r="C555" s="4"/>
      <c r="D555" s="4"/>
    </row>
    <row r="556" spans="3:4" ht="23.25" customHeight="1" x14ac:dyDescent="0.15">
      <c r="C556" s="4"/>
      <c r="D556" s="4"/>
    </row>
    <row r="557" spans="3:4" ht="23.25" customHeight="1" x14ac:dyDescent="0.15">
      <c r="C557" s="4"/>
      <c r="D557" s="4"/>
    </row>
    <row r="558" spans="3:4" ht="23.25" customHeight="1" x14ac:dyDescent="0.15">
      <c r="C558" s="4"/>
      <c r="D558" s="4"/>
    </row>
    <row r="559" spans="3:4" ht="23.25" customHeight="1" x14ac:dyDescent="0.15">
      <c r="C559" s="4"/>
      <c r="D559" s="4"/>
    </row>
    <row r="560" spans="3:4" ht="23.25" customHeight="1" x14ac:dyDescent="0.15">
      <c r="C560" s="4"/>
      <c r="D560" s="4"/>
    </row>
    <row r="561" spans="3:4" ht="23.25" customHeight="1" x14ac:dyDescent="0.15">
      <c r="C561" s="4"/>
      <c r="D561" s="4"/>
    </row>
    <row r="562" spans="3:4" ht="23.25" customHeight="1" x14ac:dyDescent="0.15">
      <c r="C562" s="4"/>
      <c r="D562" s="4"/>
    </row>
    <row r="563" spans="3:4" ht="23.25" customHeight="1" x14ac:dyDescent="0.15">
      <c r="C563" s="4"/>
      <c r="D563" s="4"/>
    </row>
    <row r="564" spans="3:4" ht="23.25" customHeight="1" x14ac:dyDescent="0.15">
      <c r="C564" s="4"/>
      <c r="D564" s="4"/>
    </row>
    <row r="565" spans="3:4" ht="23.25" customHeight="1" x14ac:dyDescent="0.15">
      <c r="C565" s="4"/>
      <c r="D565" s="4"/>
    </row>
    <row r="566" spans="3:4" ht="23.25" customHeight="1" x14ac:dyDescent="0.15">
      <c r="C566" s="4"/>
      <c r="D566" s="4"/>
    </row>
    <row r="567" spans="3:4" ht="23.25" customHeight="1" x14ac:dyDescent="0.15">
      <c r="C567" s="4"/>
      <c r="D567" s="4"/>
    </row>
    <row r="568" spans="3:4" ht="23.25" customHeight="1" x14ac:dyDescent="0.15">
      <c r="C568" s="4"/>
      <c r="D568" s="4"/>
    </row>
    <row r="569" spans="3:4" ht="23.25" customHeight="1" x14ac:dyDescent="0.15">
      <c r="C569" s="4"/>
      <c r="D569" s="4"/>
    </row>
    <row r="570" spans="3:4" ht="23.25" customHeight="1" x14ac:dyDescent="0.15">
      <c r="C570" s="4"/>
      <c r="D570" s="4"/>
    </row>
    <row r="571" spans="3:4" ht="23.25" customHeight="1" x14ac:dyDescent="0.15">
      <c r="C571" s="4"/>
      <c r="D571" s="4"/>
    </row>
    <row r="572" spans="3:4" ht="23.25" customHeight="1" x14ac:dyDescent="0.15">
      <c r="C572" s="4"/>
      <c r="D572" s="4"/>
    </row>
    <row r="573" spans="3:4" ht="23.25" customHeight="1" x14ac:dyDescent="0.15">
      <c r="C573" s="4"/>
      <c r="D573" s="4"/>
    </row>
    <row r="574" spans="3:4" ht="23.25" customHeight="1" x14ac:dyDescent="0.15">
      <c r="C574" s="4"/>
      <c r="D574" s="4"/>
    </row>
    <row r="575" spans="3:4" ht="23.25" customHeight="1" x14ac:dyDescent="0.15">
      <c r="C575" s="4"/>
      <c r="D575" s="4"/>
    </row>
    <row r="576" spans="3:4" ht="23.25" customHeight="1" x14ac:dyDescent="0.15">
      <c r="C576" s="4"/>
      <c r="D576" s="4"/>
    </row>
    <row r="577" spans="3:4" ht="23.25" customHeight="1" x14ac:dyDescent="0.15">
      <c r="C577" s="4"/>
      <c r="D577" s="4"/>
    </row>
    <row r="578" spans="3:4" ht="23.25" customHeight="1" x14ac:dyDescent="0.15">
      <c r="C578" s="4"/>
      <c r="D578" s="4"/>
    </row>
    <row r="579" spans="3:4" ht="23.25" customHeight="1" x14ac:dyDescent="0.15">
      <c r="C579" s="4"/>
      <c r="D579" s="4"/>
    </row>
    <row r="580" spans="3:4" ht="23.25" customHeight="1" x14ac:dyDescent="0.15">
      <c r="C580" s="4"/>
      <c r="D580" s="4"/>
    </row>
    <row r="581" spans="3:4" ht="23.25" customHeight="1" x14ac:dyDescent="0.15">
      <c r="C581" s="4"/>
      <c r="D581" s="4"/>
    </row>
    <row r="582" spans="3:4" ht="23.25" customHeight="1" x14ac:dyDescent="0.15">
      <c r="C582" s="4"/>
      <c r="D582" s="4"/>
    </row>
    <row r="583" spans="3:4" ht="23.25" customHeight="1" x14ac:dyDescent="0.15">
      <c r="C583" s="4"/>
      <c r="D583" s="4"/>
    </row>
    <row r="584" spans="3:4" ht="23.25" customHeight="1" x14ac:dyDescent="0.15">
      <c r="C584" s="4"/>
      <c r="D584" s="4"/>
    </row>
    <row r="585" spans="3:4" ht="23.25" customHeight="1" x14ac:dyDescent="0.15">
      <c r="C585" s="4"/>
      <c r="D585" s="4"/>
    </row>
    <row r="586" spans="3:4" ht="23.25" customHeight="1" x14ac:dyDescent="0.15">
      <c r="C586" s="4"/>
      <c r="D586" s="4"/>
    </row>
    <row r="587" spans="3:4" ht="23.25" customHeight="1" x14ac:dyDescent="0.15">
      <c r="C587" s="4"/>
      <c r="D587" s="4"/>
    </row>
    <row r="588" spans="3:4" ht="23.25" customHeight="1" x14ac:dyDescent="0.15">
      <c r="C588" s="4"/>
      <c r="D588" s="4"/>
    </row>
    <row r="589" spans="3:4" ht="23.25" customHeight="1" x14ac:dyDescent="0.15">
      <c r="C589" s="4"/>
      <c r="D589" s="4"/>
    </row>
    <row r="590" spans="3:4" ht="23.25" customHeight="1" x14ac:dyDescent="0.15">
      <c r="C590" s="4"/>
      <c r="D590" s="4"/>
    </row>
    <row r="591" spans="3:4" ht="23.25" customHeight="1" x14ac:dyDescent="0.15">
      <c r="C591" s="4"/>
      <c r="D591" s="4"/>
    </row>
    <row r="592" spans="3:4" ht="23.25" customHeight="1" x14ac:dyDescent="0.15">
      <c r="C592" s="4"/>
      <c r="D592" s="4"/>
    </row>
    <row r="593" spans="3:4" ht="23.25" customHeight="1" x14ac:dyDescent="0.15">
      <c r="C593" s="4"/>
      <c r="D593" s="4"/>
    </row>
    <row r="594" spans="3:4" ht="23.25" customHeight="1" x14ac:dyDescent="0.15">
      <c r="C594" s="4"/>
      <c r="D594" s="4"/>
    </row>
  </sheetData>
  <mergeCells count="8">
    <mergeCell ref="B1:C1"/>
    <mergeCell ref="C2:I2"/>
    <mergeCell ref="E355:F355"/>
    <mergeCell ref="E359:F359"/>
    <mergeCell ref="H357:I357"/>
    <mergeCell ref="E357:F357"/>
    <mergeCell ref="H355:I355"/>
    <mergeCell ref="H359:I359"/>
  </mergeCells>
  <phoneticPr fontId="1"/>
  <pageMargins left="0.98425196850393704" right="0.98425196850393704" top="0.98425196850393704" bottom="0.59055118110236227" header="0.51181102362204722" footer="0.31496062992125984"/>
  <pageSetup paperSize="9" scale="61" fitToHeight="0" orientation="portrait" r:id="rId1"/>
  <headerFooter>
    <oddHeader xml:space="preserve">&amp;L様式　７&amp;C（正本１部・副本11部提出）&amp;R&amp;12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（様式７）経費見積書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2025-11-14T08:57:27Z</dcterms:created>
  <dcterms:modified xsi:type="dcterms:W3CDTF">2025-11-14T09:19:54Z</dcterms:modified>
</cp:coreProperties>
</file>